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_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<sst xmlns="http://schemas.openxmlformats.org/spreadsheetml/2006/main" count="738" uniqueCount="248">
  <si>
    <t>危险废物管理计划</t>
  </si>
  <si>
    <t/>
  </si>
  <si>
    <t>单位名称（盖章）：</t>
  </si>
  <si>
    <t>山西汇丰屹立环保科技有限公司</t>
  </si>
  <si>
    <t>制  定  日  期：</t>
  </si>
  <si>
    <t>计  划  期  限：</t>
  </si>
  <si>
    <t xml:space="preserve">表 A.1 单位基本信息表 </t>
  </si>
  <si>
    <t>（危险废物环境重点监管单位、危险废物简化管理单位、危险废物登记管理单位填写）</t>
  </si>
  <si>
    <t>单位名称</t>
  </si>
  <si>
    <t>注册地址</t>
  </si>
  <si>
    <t>山西省临汾市侯马市张村办大南庄村南</t>
  </si>
  <si>
    <t>生产经营场所地址</t>
  </si>
  <si>
    <t>山西省侯马市张村办大南庄村南</t>
  </si>
  <si>
    <t>行政区划</t>
  </si>
  <si>
    <t>侯马市</t>
  </si>
  <si>
    <t>行业类别</t>
  </si>
  <si>
    <t>危险废物治理</t>
  </si>
  <si>
    <t>行业代码</t>
  </si>
  <si>
    <t>N7724</t>
  </si>
  <si>
    <t>生产经营场所中心经度</t>
  </si>
  <si>
    <t>111.2328</t>
  </si>
  <si>
    <t>生产经营场所中心纬度</t>
  </si>
  <si>
    <t>35.4033</t>
  </si>
  <si>
    <t>统一社会信用代码</t>
  </si>
  <si>
    <t>91141081330533678M</t>
  </si>
  <si>
    <t>管理类别</t>
  </si>
  <si>
    <t>重点监管</t>
  </si>
  <si>
    <t>危险废物环境管理技术负责人</t>
  </si>
  <si>
    <t>张晓力</t>
  </si>
  <si>
    <t>联系电话</t>
  </si>
  <si>
    <t>15383161217</t>
  </si>
  <si>
    <t>是否有环境影响评价审批文件</t>
  </si>
  <si>
    <t>有</t>
  </si>
  <si>
    <t>环境影响评价审批文件文号或备案编号</t>
  </si>
  <si>
    <t>临环审发﹝2015﹞37号</t>
  </si>
  <si>
    <t>是否有排污许可证或是否进行排污登记</t>
  </si>
  <si>
    <t>排污许可证证书编号或排污登记表编号</t>
  </si>
  <si>
    <t>91141081330533678M001P</t>
  </si>
  <si>
    <t>表 A.2 设施信息表</t>
  </si>
  <si>
    <t>（危险废物环境重点监管单位填写）</t>
  </si>
  <si>
    <t>序
号</t>
  </si>
  <si>
    <t>主
要
生
产
单
元
名
称</t>
  </si>
  <si>
    <t>主
要
工
艺
名
称</t>
  </si>
  <si>
    <t>设
施
名
称</t>
  </si>
  <si>
    <t>设
施
编
码</t>
  </si>
  <si>
    <t>污染防治</t>
  </si>
  <si>
    <t>生产设施</t>
  </si>
  <si>
    <t>产品产量</t>
  </si>
  <si>
    <t>原辅料</t>
  </si>
  <si>
    <t>参
数
名
称</t>
  </si>
  <si>
    <t>设
计
值</t>
  </si>
  <si>
    <t>计
量
单
位</t>
  </si>
  <si>
    <t>生
产
能
力</t>
  </si>
  <si>
    <t>中
间
产
品
名
称</t>
  </si>
  <si>
    <t>中
间
产
品
数
量</t>
  </si>
  <si>
    <t>最
终
产
品
名
称</t>
  </si>
  <si>
    <t>最
终
产
品
数
量</t>
  </si>
  <si>
    <t>种
类</t>
  </si>
  <si>
    <t>名
称</t>
  </si>
  <si>
    <t>用
量</t>
  </si>
  <si>
    <t>危废处置</t>
  </si>
  <si>
    <t>预处理系统</t>
  </si>
  <si>
    <t>水泥窑</t>
  </si>
  <si>
    <t>MF0006</t>
  </si>
  <si>
    <t>/</t>
  </si>
  <si>
    <t>吨</t>
  </si>
  <si>
    <t>硅酸盐水泥熟料</t>
  </si>
  <si>
    <t>辅料</t>
  </si>
  <si>
    <t>危险废物</t>
  </si>
  <si>
    <t>c3530ef2-cd9f-11ef-9329-005056a01042</t>
  </si>
  <si>
    <t>半固态危废暂存库</t>
  </si>
  <si>
    <t>002</t>
  </si>
  <si>
    <t>2400.000000</t>
  </si>
  <si>
    <t>c3530f3c-cd9f-11ef-9329-005056a01042</t>
  </si>
  <si>
    <t>固态危废暂存库</t>
  </si>
  <si>
    <t>003</t>
  </si>
  <si>
    <t>1220.000000</t>
  </si>
  <si>
    <t>c3530f4c-cd9f-11ef-9329-005056a01042</t>
  </si>
  <si>
    <t>液态危废暂存库</t>
  </si>
  <si>
    <t>004</t>
  </si>
  <si>
    <t>1440.000000</t>
  </si>
  <si>
    <t>c3530f58-cd9f-11ef-9329-005056a01042</t>
  </si>
  <si>
    <t>2500t/d水泥窑</t>
  </si>
  <si>
    <t>001</t>
  </si>
  <si>
    <t>c3530f64-cd9f-11ef-9329-005056a01042</t>
  </si>
  <si>
    <t>表 A.3 危险废物产生情况信息表</t>
  </si>
  <si>
    <t>产
生
危
险
废
物
设
施
编
码</t>
  </si>
  <si>
    <t>产
生
危
险
废
物
设
施
名
称</t>
  </si>
  <si>
    <t>对
应
产
废
环
节
名
称</t>
  </si>
  <si>
    <t>危
险
废
物
类
别</t>
  </si>
  <si>
    <t>危
险
废
物
代
码</t>
  </si>
  <si>
    <t>有
害
成
分
名
称</t>
  </si>
  <si>
    <t>形
态</t>
  </si>
  <si>
    <t>危
险
特
性</t>
  </si>
  <si>
    <t>本
年
度
预
计
产
生
量</t>
  </si>
  <si>
    <t>内部治理方式及去向</t>
  </si>
  <si>
    <t>行
业
俗
称
/
单
位
内
部
名
称</t>
  </si>
  <si>
    <t>国
家
危
险
废
物
名
录
名
称</t>
  </si>
  <si>
    <t>自行利用设施编码</t>
  </si>
  <si>
    <t>自行利用设施设计能力</t>
  </si>
  <si>
    <t>自行处置设施编码</t>
  </si>
  <si>
    <t>自行处置设施设计能力</t>
  </si>
  <si>
    <t>贮存设施编码</t>
  </si>
  <si>
    <t>贮存设施设计能力</t>
  </si>
  <si>
    <t>破碎铁桶</t>
  </si>
  <si>
    <t>空包装铁桶</t>
  </si>
  <si>
    <t>含有或沾染毒性、感染性危险废物的废弃包装物、容器、过滤吸附介质</t>
  </si>
  <si>
    <t>HW49其他废物</t>
  </si>
  <si>
    <t>900-041-49</t>
  </si>
  <si>
    <t>沾染危险废物的包装物</t>
  </si>
  <si>
    <t>S</t>
  </si>
  <si>
    <t>T</t>
  </si>
  <si>
    <t>c61afc76-cd9f-11ef-9329-005056a01042</t>
  </si>
  <si>
    <t>外来接收危废</t>
  </si>
  <si>
    <t>含焦油污泥</t>
  </si>
  <si>
    <t>炼焦、煤焦油加工和苯精制过程中产生的废水处理污泥（不包括废水生化处理污泥）</t>
  </si>
  <si>
    <t>HW11精（蒸）馏残渣</t>
  </si>
  <si>
    <t>252-010-11</t>
  </si>
  <si>
    <t>多环芳烃、重金属、硫化物、氨氮等</t>
  </si>
  <si>
    <t>SS</t>
  </si>
  <si>
    <t>c61fb6e3-cd9f-11ef-9329-005056a01042</t>
  </si>
  <si>
    <t>暂存库雨水、清洗水收集池，处置车间雨水收</t>
  </si>
  <si>
    <t>初期雨水、包装物及车辆清洗废水、地面清洗废水</t>
  </si>
  <si>
    <t>废水</t>
  </si>
  <si>
    <t>L</t>
  </si>
  <si>
    <t>c620904a-cd9f-11ef-9329-005056a01042</t>
  </si>
  <si>
    <t>废污泥</t>
  </si>
  <si>
    <t>铅、汞、饹等重金属</t>
  </si>
  <si>
    <t>c620c927-cd9f-11ef-9329-005056a01042</t>
  </si>
  <si>
    <t>设备检修</t>
  </si>
  <si>
    <t>废棉纱、手套</t>
  </si>
  <si>
    <t>含有或沾染毒性、感染性危险废物的过滤吸附介质</t>
  </si>
  <si>
    <t>c620f92d-cd9f-11ef-9329-005056a01042</t>
  </si>
  <si>
    <t>暂存库及处置车间吸附</t>
  </si>
  <si>
    <t>废活性炭</t>
  </si>
  <si>
    <t>烟气、VOCs治理过程（不包括餐饮行业油烟治理过程）产生的废活性炭，化学原料和化学制品脱色（不包括有机合成食品添加剂脱色）、除杂、净化过程产生的废活性炭（不包括900-405-06、772-005-18、261-053-29、265-002-29、384-003-29、387-001-29类废物）......</t>
  </si>
  <si>
    <t>900-039-49</t>
  </si>
  <si>
    <t>吸附物与载体废物</t>
  </si>
  <si>
    <t>c6213f25-cd9f-11ef-9329-005056a01042</t>
  </si>
  <si>
    <t>化验室产生</t>
  </si>
  <si>
    <t>化验室废物</t>
  </si>
  <si>
    <t>生产、研究、开发、教学、环境检测（监测）活动中，化学和生物实验室（不包含感染性医学实验室及医疗机构化验室）产生的含氰、氟、重金属无机废液及无机废液处理产生的残渣、残液，含矿物油、有机溶剂、甲醛有机废液，废酸、废碱，具有危险特性的残留样品，以及沾染上述物质的一次性实验用品（不包括按实验室管理要求进行清洗后的废弃的烧杯、量器、漏斗等实验室用品）、包装物（不包括按......</t>
  </si>
  <si>
    <t>900-047-49</t>
  </si>
  <si>
    <t>c6228656-cd9f-11ef-9329-005056a01042</t>
  </si>
  <si>
    <t>废酸泥</t>
  </si>
  <si>
    <t>金属或塑料表面酸（碱）洗、除油、除锈、洗涤、磷化、出光、化抛工艺产生的废腐蚀液、废洗涤液、废槽液、槽渣和废水处理污泥（不包括：铝、镁材（板）表面酸（碱）洗、粗化、硫酸阳极处理、磷酸化学抛光废水处理污泥，铝电解电容器用铝电极箔化学腐蚀、非硼酸系化成液化成废水处理污泥，铝材挤压加工模具碱洗（煲模）废水处理污泥，碳钢酸洗除锈废水处理污泥）......</t>
  </si>
  <si>
    <t>HW17表面处理废物</t>
  </si>
  <si>
    <t>336-064-17</t>
  </si>
  <si>
    <t>硫酸、硝酸等</t>
  </si>
  <si>
    <t>T,C</t>
  </si>
  <si>
    <t>c6248e60-cd9f-11ef-9329-005056a01042</t>
  </si>
  <si>
    <t>设施设备检修</t>
  </si>
  <si>
    <t>废矿物油</t>
  </si>
  <si>
    <t>其他生产、销售、使用过程中产生的废矿物油及沾染矿物油的废弃包装物</t>
  </si>
  <si>
    <t>HW08废矿物油与含矿物油废物</t>
  </si>
  <si>
    <t>900-249-08</t>
  </si>
  <si>
    <t>生产、使用过程中产生的废矿物油</t>
  </si>
  <si>
    <t>c626237e-cd9f-11ef-9329-005056a01042</t>
  </si>
  <si>
    <t>表 A.4 危险废物贮存情况信息表</t>
  </si>
  <si>
    <t>（危险废物环境重点监管单位、危险废物简化管理单位填写）</t>
  </si>
  <si>
    <t>序号</t>
  </si>
  <si>
    <t>贮存设施类型</t>
  </si>
  <si>
    <t>危险废物行业俗称/单位内部名称</t>
  </si>
  <si>
    <t>危险废物类别</t>
  </si>
  <si>
    <t>危险废物代码</t>
  </si>
  <si>
    <t>有害成分</t>
  </si>
  <si>
    <t>形态</t>
  </si>
  <si>
    <t>危险特性</t>
  </si>
  <si>
    <t>包装形式</t>
  </si>
  <si>
    <t>本年度预计剩余贮存量</t>
  </si>
  <si>
    <t>计量单位</t>
  </si>
  <si>
    <t>贮存库</t>
  </si>
  <si>
    <t>桶装</t>
  </si>
  <si>
    <t>c69982e6-cd9f-11ef-9329-005056a01042</t>
  </si>
  <si>
    <t>吨箱</t>
  </si>
  <si>
    <t>c69986ad-cd9f-11ef-9329-005056a01042</t>
  </si>
  <si>
    <t>c69986c7-cd9f-11ef-9329-005056a01042</t>
  </si>
  <si>
    <t>c6999bbf-cd9f-11ef-9329-005056a01042</t>
  </si>
  <si>
    <t>吨包</t>
  </si>
  <si>
    <t>c699c456-cd9f-11ef-9329-005056a01042</t>
  </si>
  <si>
    <t>c699c47e-cd9f-11ef-9329-005056a01042</t>
  </si>
  <si>
    <t>小编织袋</t>
  </si>
  <si>
    <t>c699c48e-cd9f-11ef-9329-005056a01042</t>
  </si>
  <si>
    <t>袋装</t>
  </si>
  <si>
    <t>c699c4a0-cd9f-11ef-9329-005056a01042</t>
  </si>
  <si>
    <t>塑料桶</t>
  </si>
  <si>
    <t>c699c555-cd9f-11ef-9329-005056a01042</t>
  </si>
  <si>
    <t>表 A.5 危险废物自行利用/处置情况信息表</t>
  </si>
  <si>
    <t>设施类型</t>
  </si>
  <si>
    <t>设施编码</t>
  </si>
  <si>
    <t>自行利用/处置方式代码</t>
  </si>
  <si>
    <t>本年度预计自行利用/处置量</t>
  </si>
  <si>
    <t>处置</t>
  </si>
  <si>
    <t>C1</t>
  </si>
  <si>
    <t>0.1</t>
  </si>
  <si>
    <t>c69fdfe1-cd9f-11ef-9329-005056a01042</t>
  </si>
  <si>
    <t>0</t>
  </si>
  <si>
    <t>c69fe357-cd9f-11ef-9329-005056a01042</t>
  </si>
  <si>
    <t>c69fe370-cd9f-11ef-9329-005056a01042</t>
  </si>
  <si>
    <t>c69ff613-cd9f-11ef-9329-005056a01042</t>
  </si>
  <si>
    <t>27</t>
  </si>
  <si>
    <t>c6a01a93-cd9f-11ef-9329-005056a01042</t>
  </si>
  <si>
    <t>30</t>
  </si>
  <si>
    <t>c6a01ab3-cd9f-11ef-9329-005056a01042</t>
  </si>
  <si>
    <t>80</t>
  </si>
  <si>
    <t>c6a01ac7-cd9f-11ef-9329-005056a01042</t>
  </si>
  <si>
    <t>0.06</t>
  </si>
  <si>
    <t>c6a01ada-cd9f-11ef-9329-005056a01042</t>
  </si>
  <si>
    <t>2.5</t>
  </si>
  <si>
    <t>c6a01b77-cd9f-11ef-9329-005056a01042</t>
  </si>
  <si>
    <t>表 A.6 危险废物减量化计划和措施</t>
  </si>
  <si>
    <t>减
少
危
险
废
物
产
生
量
的
计
划</t>
  </si>
  <si>
    <t>本年度预计产生量</t>
  </si>
  <si>
    <t>预计减少量</t>
  </si>
  <si>
    <t>8e55e48276f24aa2b91573ca3d9f86a5</t>
  </si>
  <si>
    <t>114b971603aa44248674634250ee300f</t>
  </si>
  <si>
    <t>53dd11c3c3594f0c9086c651d0a812ed</t>
  </si>
  <si>
    <t>724242cbf8b449adb94a80db90e65942</t>
  </si>
  <si>
    <t>e57426aae4a2495493d479d6dd5aeb66</t>
  </si>
  <si>
    <t>b66acfe9e62d422ea5d9c154e555e918</t>
  </si>
  <si>
    <t>c80597e5390441edafd9b3b9c4fb785b</t>
  </si>
  <si>
    <t>e4c7fcde5b18423e837dfab912b07b84</t>
  </si>
  <si>
    <t>76e152e2a81549e3834f64ce1563d3d6</t>
  </si>
  <si>
    <t>合计</t>
  </si>
  <si>
    <t>降
低
危
险
废
物
危
害
性
的
计
划</t>
  </si>
  <si>
    <t>一、建立危险废物管理责任制度 1、分析检测中心制度 2、分析检测中心实验室制度 3、分析检测中心实验室实验仪器操作规程 4、危险废物库房管理制度 5、危险废物库房巡检制度 6、危险废物出入库管理制度 7、成立专门的危险废物管理小组 二、分析检测中心危险废物减少产生量管理措施 1、改善实验装置 在实验中改善实验装置，有效防止有毒气体、有毒液体的产生。 2、提高样品检测准确率，节约药品，减少开支。 3、修改实验方法 改进实验方法，可以减少试剂使用类型和使用量，努力实现实验室废物的绿色化。 4、加强实验室药品管理 （1）登录药品种类及存量，经常清理、统计实验室药品存量，减少重复购置药品的机会。 （2）购置适量的药剂，不购买暂时不使用的试剂。 （3）在满足检测实验要求的情况下，适当降低采样量。 （4）适量配置贮备溶液，依实际用量配置，充分利用可回收的试剂。 5、根据废物性质不同，分类配备废物回收装置，将实验后的化学废液、固体废物分类收集。集中处置。 6、在实验中推广化学试剂的循环使用。 三、库房、废水收集池危险废物减少产生量管理措施 1、定期整理库房台账，减少废物储存时间，根据实际处置情况将废物及时有效地处置。 2、将危险废物分类储存，以避免性质不相容的废物互相接触、反应产生新的废物。 3、危险废物包装物保持完整，防止废弃物遗撒、渗漏。 4、采用防震、抗渗地面，防止废弃物意外遗撒、渗透对土壤及环境造成污染。 5、安装活性炭风机除臭装置，防止废弃物挥发的有害气体无组织排放污染周围环境。 6、定期对风机检查，使用优质的活性炭，保证风机正常工作，减少活性炭消耗量。 7、库房清洁、清理遗撒废弃物用水，在保证清洁干净的情况下，做到用水适量、不浪费。 8、投资建设库房车间恶臭入窑焚烧系统 四、公司内部定期组织节能减排教育培训 1、积极开展清洁生产，合理选择使用清洁的原材料、能源和其他资源，减少污染物的排出，改善管理、减少废物的产生量。 2、积极开展节约用水教育活动，减少废水的产生量。 3、加强对设备巡检、维护保养工作，实现设备最大效率工作，减少对能源的消耗。 4、定期开展节能减排教育培训，增强节能减排意识。</t>
  </si>
  <si>
    <t>减
少
危
险
废
物
产
生
量
和
降
低
危
害
性
的
措
施</t>
  </si>
  <si>
    <t>可以包括以下几个方面：改进设计、采用先进的工艺技术和设备、使用清洁的能源和原料、改善管理、危险废物综合利用、提高污染防治水平等。 一、建立完善的危险废物管理制度 1、安全生产劳动保护制度 2、安全生产应急响应制度 3、安全生产废物厂内倒运制度 4、焚烧处置岗位安全操作规程 5、分析检测中心制度 6、危险废物库房巡检制度 7、危险废物出入库及统计制度 8、剧毒化学品储存、处置制度 9、危险废物运输管理制度 二、组织开展危险废物知识培训 1、每名公司职员上岗前进行安全教育，了解相应的工作流程注意事项。 2、定期对工作人员召开安全例会、班长专业技能培训、危险废物知识培训。 3、针对不同的废物危险特性对相应岗位的工作人员进行专项培训。 三、在危险废物收集方面的管理措施 1、厂家收集废物前，对废物进行分拣。分拣人员必须佩戴劳保防护品后对废物进行分检工作。 2、对废物严格分拣，采用性质相容的包装物对废物分类包装，包装物并粘贴信息详细的黄标签。 3、分拣过程中，根据废物的性质及危险特性将性质不相容的危险废物分区域放置。 四、在危险废物运输方面的管理措施 1、危险废物运输过程中严格执行危险废物运输管理制度、危险废物运输应急预案、危险废物运输安全规定。 2、每个运输车辆随车跟随一名安全押运人员，保证运输安全，防止废物遗撒、渗漏等事故发生。 3、遇到突发事故，随车安全押运人员组织人员在事故现场采取相应的措施，将危害减到最低，并上报相应领导，启动应急预案。 五、在危险废物贮存方面的管理措施 1、严格执行危险废物出入库及统计制度、危险废物库房应急预案、危险废物库房安全规定、危险废物库房巡检制度。 2、每一库房废物做到分类、分区域存放。每一种类摆放明显的标识牌。标识牌明确该种类废物危险特性及注意事项。每一种类废物包装物粘贴明显的标识，包含有危险废物种类、危险特性、产废单位信息。 3、腐蚀性物品，包装严密。液体包装容器保留有100mm的缓冲空间。 4、每天专人负责定时对库房内废物巡检，避免废物包装物损害废物遗撒、渗漏等产生危害。 5、专门人员负责清晰记录库房储存台账。 六、在危险废物处置方面的管理措施 1、严格执行危险废物处置制度、危险废物处置应急预案、危险废物处置安全规定、危险废物处置系统巡检制度。 2、危险废物处置前，技术人员向处置人员交底，做好处置过程中安全防范措施。 3、公司内部产生的废水、活性炭严格按照处置方案，技术人员指导处置。4、产废单位收集的危险废物严格按照处置方案处置。 5、处置现场标有明显的标识牌及安全负责人联系方式。 6、由专门人员负责记录整理危险废物处置台账。 7、改进物料投送方式，加强物料机械化投送技术工艺创新，减少人工投料。 8、加强预处理机械化新工艺创新，减少人工直接接触物料。 七、在安全管理方面的管理措施 1、定期对员工发放防毒面具、防酸碱工作服、劳动保护鞋、安全帽等劳保用品。 2、定期对工作人员体检，保证人员健康。 3、每一废弃物工作区域安有淋浴、洗眼器、药品药箱、灭火器。</t>
  </si>
  <si>
    <t>表 A.7 危险废物转移情况信息表</t>
  </si>
  <si>
    <t>转移类型</t>
  </si>
  <si>
    <t>危险废物行业俗称/ 单位内部名称</t>
  </si>
  <si>
    <t>有害成分名称</t>
  </si>
  <si>
    <t>本年度预计转移量</t>
  </si>
  <si>
    <t>利用/ 处置方式代码</t>
  </si>
  <si>
    <t>拟接收单位类型</t>
  </si>
  <si>
    <t>危险废物经营许可证持有单位</t>
  </si>
  <si>
    <t>危险废物利用处置环节豁免管理单位</t>
  </si>
  <si>
    <t>中华人民共和国境外的危险废物利用处置单位</t>
  </si>
  <si>
    <t>许可证编码</t>
  </si>
  <si>
    <t>省内转移</t>
  </si>
  <si>
    <t>左权金隅水泥有限公司</t>
  </si>
  <si>
    <t>HW省1407220077</t>
  </si>
  <si>
    <t>c6ad696f-cd9f-11ef-9329-005056a01042</t>
  </si>
  <si>
    <t>c6ad6a1a-cd9f-11ef-9329-005056a01042</t>
  </si>
  <si>
    <t>R5</t>
  </si>
  <si>
    <t>襄垣县东江环保科技有限公司</t>
  </si>
  <si>
    <t>HW省1404230048</t>
  </si>
  <si>
    <t>c6ad7303-cd9f-11ef-9329-005056a01042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</si>
</sst>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 numFmtId="177" formatCode="0.0###########"/>
    <numFmt numFmtId="178" formatCode="#.######"/>
  </numFmts>
  <fonts count="26">
    <font>
      <sz val="11"/>
      <color indexed="8"/>
      <name val="宋体"/>
      <charset val="134"/>
      <scheme val="minor"/>
    </font>
    <font>
      <b/>
      <sz val="26"/>
      <color rgb="FF000000"/>
      <name val="微软雅黑"/>
      <charset val="134"/>
    </font>
    <font>
      <sz val="9"/>
      <color rgb="FF000000"/>
      <name val="宋体"/>
      <charset val="134"/>
    </font>
    <font>
      <sz val="14"/>
      <color rgb="FF000000"/>
      <name val="微软雅黑"/>
      <charset val="134"/>
    </font>
    <font>
      <b/>
      <sz val="11"/>
      <color rgb="FF000000"/>
      <name val="宋体"/>
      <charset val="134"/>
    </font>
    <font>
      <b/>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medium">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3" applyNumberFormat="0" applyFill="0" applyAlignment="0" applyProtection="0">
      <alignment vertical="center"/>
    </xf>
    <xf numFmtId="0" fontId="13" fillId="0" borderId="23" applyNumberFormat="0" applyFill="0" applyAlignment="0" applyProtection="0">
      <alignment vertical="center"/>
    </xf>
    <xf numFmtId="0" fontId="14" fillId="0" borderId="24" applyNumberFormat="0" applyFill="0" applyAlignment="0" applyProtection="0">
      <alignment vertical="center"/>
    </xf>
    <xf numFmtId="0" fontId="14" fillId="0" borderId="0" applyNumberFormat="0" applyFill="0" applyBorder="0" applyAlignment="0" applyProtection="0">
      <alignment vertical="center"/>
    </xf>
    <xf numFmtId="0" fontId="15" fillId="4" borderId="25" applyNumberFormat="0" applyAlignment="0" applyProtection="0">
      <alignment vertical="center"/>
    </xf>
    <xf numFmtId="0" fontId="16" fillId="5" borderId="26" applyNumberFormat="0" applyAlignment="0" applyProtection="0">
      <alignment vertical="center"/>
    </xf>
    <xf numFmtId="0" fontId="17" fillId="5" borderId="25" applyNumberFormat="0" applyAlignment="0" applyProtection="0">
      <alignment vertical="center"/>
    </xf>
    <xf numFmtId="0" fontId="18" fillId="6" borderId="27" applyNumberFormat="0" applyAlignment="0" applyProtection="0">
      <alignment vertical="center"/>
    </xf>
    <xf numFmtId="0" fontId="19" fillId="0" borderId="28" applyNumberFormat="0" applyFill="0" applyAlignment="0" applyProtection="0">
      <alignment vertical="center"/>
    </xf>
    <xf numFmtId="0" fontId="20" fillId="0" borderId="2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43">
    <xf numFmtId="0" fontId="0" fillId="0" borderId="0" xfId="0" applyFont="1">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176" fontId="3" fillId="2" borderId="0" xfId="0" applyNumberFormat="1" applyFont="1" applyFill="1" applyAlignment="1">
      <alignment horizontal="lef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2" fillId="2" borderId="11" xfId="0" applyFont="1" applyFill="1" applyBorder="1" applyAlignment="1">
      <alignment horizontal="left" vertical="center" wrapText="1"/>
    </xf>
    <xf numFmtId="177" fontId="2" fillId="2" borderId="5" xfId="0" applyNumberFormat="1"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6" xfId="0" applyFont="1" applyFill="1" applyBorder="1" applyAlignment="1">
      <alignment horizontal="center" vertical="center" wrapText="1"/>
    </xf>
    <xf numFmtId="177" fontId="2" fillId="2" borderId="10" xfId="0" applyNumberFormat="1"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left" vertical="top" wrapText="1"/>
    </xf>
    <xf numFmtId="0" fontId="2" fillId="2" borderId="5" xfId="0" applyNumberFormat="1" applyFont="1" applyFill="1" applyBorder="1" applyAlignment="1">
      <alignment horizontal="center" vertical="center" wrapText="1"/>
    </xf>
    <xf numFmtId="178" fontId="2" fillId="2" borderId="5" xfId="0" applyNumberFormat="1" applyFont="1" applyFill="1" applyBorder="1" applyAlignment="1">
      <alignment horizontal="center" vertical="center" wrapText="1"/>
    </xf>
    <xf numFmtId="178" fontId="2" fillId="2" borderId="7" xfId="0" applyNumberFormat="1" applyFont="1" applyFill="1" applyBorder="1" applyAlignment="1">
      <alignment horizontal="center" vertical="center" wrapText="1"/>
    </xf>
    <xf numFmtId="0" fontId="2" fillId="2" borderId="4" xfId="0" applyFont="1" applyFill="1" applyBorder="1" applyAlignment="1">
      <alignment horizontal="left" vertical="top" wrapText="1"/>
    </xf>
    <xf numFmtId="0" fontId="2" fillId="2" borderId="1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4"/>
  <sheetViews>
    <sheetView tabSelected="1" workbookViewId="0">
      <selection activeCell="A62" sqref="A62:T84"/>
    </sheetView>
  </sheetViews>
  <sheetFormatPr defaultColWidth="9" defaultRowHeight="13.5"/>
  <cols>
    <col min="1" max="1" width="4.06666666666667" customWidth="1"/>
    <col min="2" max="4" width="7.31666666666667" customWidth="1"/>
    <col min="5" max="5" width="4.875" customWidth="1"/>
    <col min="6" max="7" width="6.5" customWidth="1"/>
    <col min="8" max="8" width="4.875" customWidth="1"/>
    <col min="9" max="9" width="6.375" customWidth="1"/>
    <col min="10" max="10" width="6.50833333333333" customWidth="1"/>
    <col min="11" max="11" width="5.69166666666667" customWidth="1"/>
    <col min="12" max="14" width="6.50833333333333" customWidth="1"/>
    <col min="15" max="15" width="7.75" customWidth="1"/>
    <col min="16" max="17" width="4.875" customWidth="1"/>
    <col min="18" max="18" width="6.375" customWidth="1"/>
    <col min="19" max="19" width="10.5" customWidth="1"/>
    <col min="20" max="20" width="5.69166666666667" customWidth="1"/>
    <col min="21" max="21" width="8" hidden="1"/>
  </cols>
  <sheetData>
    <row r="1" ht="69" customHeight="1"/>
    <row r="2" ht="130" customHeight="1" spans="1:21">
      <c r="A2" s="1" t="s">
        <v>0</v>
      </c>
      <c r="B2" s="1"/>
      <c r="C2" s="1"/>
      <c r="D2" s="1"/>
      <c r="E2" s="1"/>
      <c r="F2" s="1"/>
      <c r="G2" s="1"/>
      <c r="H2" s="1"/>
      <c r="I2" s="1"/>
      <c r="J2" s="1"/>
      <c r="K2" s="1"/>
      <c r="L2" s="1"/>
      <c r="M2" s="1"/>
      <c r="N2" s="1"/>
      <c r="O2" s="1"/>
      <c r="P2" s="1"/>
      <c r="Q2" s="1"/>
      <c r="R2" s="1"/>
      <c r="S2" s="1"/>
      <c r="T2" s="1"/>
      <c r="U2" s="26" t="s">
        <v>1</v>
      </c>
    </row>
    <row r="3" ht="25" customHeight="1" spans="1:21">
      <c r="A3" s="2" t="s">
        <v>1</v>
      </c>
      <c r="B3" s="3" t="s">
        <v>1</v>
      </c>
      <c r="C3" s="2" t="s">
        <v>1</v>
      </c>
      <c r="D3" s="4" t="s">
        <v>2</v>
      </c>
      <c r="E3" s="4"/>
      <c r="F3" s="4"/>
      <c r="G3" s="4"/>
      <c r="H3" s="4"/>
      <c r="I3" s="4" t="s">
        <v>3</v>
      </c>
      <c r="J3" s="4"/>
      <c r="K3" s="4"/>
      <c r="L3" s="4"/>
      <c r="M3" s="4"/>
      <c r="N3" s="4"/>
      <c r="O3" s="4"/>
      <c r="P3" s="4"/>
      <c r="Q3" s="4"/>
      <c r="R3" s="4"/>
      <c r="S3" s="4"/>
      <c r="T3" s="4"/>
      <c r="U3" s="26" t="s">
        <v>1</v>
      </c>
    </row>
    <row r="4" ht="25" customHeight="1" spans="1:21">
      <c r="A4" s="2" t="s">
        <v>1</v>
      </c>
      <c r="B4" s="3" t="s">
        <v>1</v>
      </c>
      <c r="C4" s="2" t="s">
        <v>1</v>
      </c>
      <c r="D4" s="4" t="s">
        <v>4</v>
      </c>
      <c r="E4" s="4"/>
      <c r="F4" s="4"/>
      <c r="G4" s="4"/>
      <c r="H4" s="4"/>
      <c r="I4" s="19">
        <v>45659.7279398148</v>
      </c>
      <c r="J4" s="19"/>
      <c r="K4" s="19"/>
      <c r="L4" s="19"/>
      <c r="M4" s="19"/>
      <c r="N4" s="19"/>
      <c r="O4" s="19"/>
      <c r="P4" s="19"/>
      <c r="Q4" s="19"/>
      <c r="R4" s="19"/>
      <c r="S4" s="19"/>
      <c r="T4" s="19"/>
      <c r="U4" s="26" t="s">
        <v>1</v>
      </c>
    </row>
    <row r="5" ht="25" customHeight="1" spans="1:21">
      <c r="A5" s="2" t="s">
        <v>1</v>
      </c>
      <c r="B5" s="3" t="s">
        <v>1</v>
      </c>
      <c r="C5" s="2" t="s">
        <v>1</v>
      </c>
      <c r="D5" s="4" t="s">
        <v>5</v>
      </c>
      <c r="E5" s="4"/>
      <c r="F5" s="4"/>
      <c r="G5" s="4"/>
      <c r="H5" s="4"/>
      <c r="I5" s="4" t="str">
        <f>CONCATENATE(CONCATENATE(CONCATENATE("2025","年01月01日至"),"2025"),"年12月31日")</f>
        <v>2025年01月01日至2025年12月31日</v>
      </c>
      <c r="J5" s="4"/>
      <c r="K5" s="4"/>
      <c r="L5" s="4"/>
      <c r="M5" s="4"/>
      <c r="N5" s="4"/>
      <c r="O5" s="4"/>
      <c r="P5" s="4"/>
      <c r="Q5" s="4"/>
      <c r="R5" s="4"/>
      <c r="S5" s="4"/>
      <c r="T5" s="4"/>
      <c r="U5" s="26" t="s">
        <v>1</v>
      </c>
    </row>
    <row r="6" ht="207" customHeight="1" spans="1:21">
      <c r="A6" s="2" t="s">
        <v>1</v>
      </c>
      <c r="B6" s="2" t="s">
        <v>1</v>
      </c>
      <c r="C6" s="2"/>
      <c r="D6" s="2"/>
      <c r="E6" s="2"/>
      <c r="F6" s="2"/>
      <c r="G6" s="2"/>
      <c r="H6" s="2"/>
      <c r="I6" s="2"/>
      <c r="J6" s="2"/>
      <c r="K6" s="2"/>
      <c r="L6" s="2"/>
      <c r="M6" s="2"/>
      <c r="N6" s="2"/>
      <c r="O6" s="2"/>
      <c r="P6" s="2"/>
      <c r="Q6" s="2"/>
      <c r="R6" s="2"/>
      <c r="S6" s="2"/>
      <c r="T6" s="2"/>
      <c r="U6" s="26" t="s">
        <v>1</v>
      </c>
    </row>
    <row r="7" ht="17" customHeight="1" spans="1:21">
      <c r="A7" s="5" t="s">
        <v>6</v>
      </c>
      <c r="B7" s="5"/>
      <c r="C7" s="5"/>
      <c r="D7" s="5"/>
      <c r="E7" s="5"/>
      <c r="F7" s="5"/>
      <c r="G7" s="5"/>
      <c r="H7" s="5"/>
      <c r="I7" s="5"/>
      <c r="J7" s="5"/>
      <c r="K7" s="5"/>
      <c r="L7" s="5"/>
      <c r="M7" s="5"/>
      <c r="N7" s="5"/>
      <c r="O7" s="5"/>
      <c r="P7" s="5"/>
      <c r="Q7" s="5"/>
      <c r="R7" s="5"/>
      <c r="S7" s="5"/>
      <c r="T7" s="5"/>
      <c r="U7" s="27" t="s">
        <v>1</v>
      </c>
    </row>
    <row r="8" ht="30" customHeight="1" spans="1:21">
      <c r="A8" s="6" t="s">
        <v>7</v>
      </c>
      <c r="B8" s="6"/>
      <c r="C8" s="6"/>
      <c r="D8" s="6"/>
      <c r="E8" s="6"/>
      <c r="F8" s="6"/>
      <c r="G8" s="6"/>
      <c r="H8" s="6"/>
      <c r="I8" s="6"/>
      <c r="J8" s="6"/>
      <c r="K8" s="6"/>
      <c r="L8" s="6"/>
      <c r="M8" s="6"/>
      <c r="N8" s="6"/>
      <c r="O8" s="6"/>
      <c r="P8" s="6"/>
      <c r="Q8" s="6"/>
      <c r="R8" s="6"/>
      <c r="S8" s="6"/>
      <c r="T8" s="6"/>
      <c r="U8" s="22" t="s">
        <v>1</v>
      </c>
    </row>
    <row r="9" ht="20" customHeight="1" spans="1:21">
      <c r="A9" s="7" t="s">
        <v>8</v>
      </c>
      <c r="B9" s="7"/>
      <c r="C9" s="7"/>
      <c r="D9" s="7"/>
      <c r="E9" s="8" t="s">
        <v>3</v>
      </c>
      <c r="F9" s="8"/>
      <c r="G9" s="8"/>
      <c r="H9" s="8"/>
      <c r="I9" s="8"/>
      <c r="J9" s="8"/>
      <c r="K9" s="14" t="s">
        <v>9</v>
      </c>
      <c r="L9" s="14"/>
      <c r="M9" s="14"/>
      <c r="N9" s="14"/>
      <c r="O9" s="20" t="s">
        <v>10</v>
      </c>
      <c r="P9" s="20"/>
      <c r="Q9" s="20"/>
      <c r="R9" s="20"/>
      <c r="S9" s="20"/>
      <c r="T9" s="20"/>
      <c r="U9" s="15" t="s">
        <v>1</v>
      </c>
    </row>
    <row r="10" ht="20" customHeight="1" spans="1:21">
      <c r="A10" s="9" t="s">
        <v>11</v>
      </c>
      <c r="B10" s="9"/>
      <c r="C10" s="9"/>
      <c r="D10" s="9"/>
      <c r="E10" s="10" t="s">
        <v>12</v>
      </c>
      <c r="F10" s="10"/>
      <c r="G10" s="10"/>
      <c r="H10" s="10"/>
      <c r="I10" s="10"/>
      <c r="J10" s="10"/>
      <c r="K10" s="15" t="s">
        <v>13</v>
      </c>
      <c r="L10" s="15"/>
      <c r="M10" s="15"/>
      <c r="N10" s="15"/>
      <c r="O10" s="21" t="s">
        <v>14</v>
      </c>
      <c r="P10" s="21"/>
      <c r="Q10" s="21"/>
      <c r="R10" s="21"/>
      <c r="S10" s="21"/>
      <c r="T10" s="21"/>
      <c r="U10" s="15" t="s">
        <v>1</v>
      </c>
    </row>
    <row r="11" ht="20" customHeight="1" spans="1:21">
      <c r="A11" s="9" t="s">
        <v>15</v>
      </c>
      <c r="B11" s="9"/>
      <c r="C11" s="9"/>
      <c r="D11" s="9"/>
      <c r="E11" s="10" t="s">
        <v>16</v>
      </c>
      <c r="F11" s="10"/>
      <c r="G11" s="10"/>
      <c r="H11" s="10"/>
      <c r="I11" s="10"/>
      <c r="J11" s="10"/>
      <c r="K11" s="15" t="s">
        <v>17</v>
      </c>
      <c r="L11" s="15"/>
      <c r="M11" s="15"/>
      <c r="N11" s="15"/>
      <c r="O11" s="21" t="s">
        <v>18</v>
      </c>
      <c r="P11" s="21"/>
      <c r="Q11" s="21"/>
      <c r="R11" s="21"/>
      <c r="S11" s="21"/>
      <c r="T11" s="21"/>
      <c r="U11" s="15" t="s">
        <v>1</v>
      </c>
    </row>
    <row r="12" ht="20" customHeight="1" spans="1:21">
      <c r="A12" s="9" t="s">
        <v>19</v>
      </c>
      <c r="B12" s="9"/>
      <c r="C12" s="9"/>
      <c r="D12" s="9"/>
      <c r="E12" s="10" t="s">
        <v>20</v>
      </c>
      <c r="F12" s="10"/>
      <c r="G12" s="10"/>
      <c r="H12" s="10"/>
      <c r="I12" s="10"/>
      <c r="J12" s="10"/>
      <c r="K12" s="15" t="s">
        <v>21</v>
      </c>
      <c r="L12" s="15"/>
      <c r="M12" s="15"/>
      <c r="N12" s="15"/>
      <c r="O12" s="21" t="s">
        <v>22</v>
      </c>
      <c r="P12" s="21"/>
      <c r="Q12" s="21"/>
      <c r="R12" s="21"/>
      <c r="S12" s="21"/>
      <c r="T12" s="21"/>
      <c r="U12" s="15" t="s">
        <v>1</v>
      </c>
    </row>
    <row r="13" ht="20" customHeight="1" spans="1:21">
      <c r="A13" s="9" t="s">
        <v>23</v>
      </c>
      <c r="B13" s="9"/>
      <c r="C13" s="9"/>
      <c r="D13" s="9"/>
      <c r="E13" s="10" t="s">
        <v>24</v>
      </c>
      <c r="F13" s="10"/>
      <c r="G13" s="10"/>
      <c r="H13" s="10"/>
      <c r="I13" s="10"/>
      <c r="J13" s="10"/>
      <c r="K13" s="15" t="s">
        <v>25</v>
      </c>
      <c r="L13" s="15"/>
      <c r="M13" s="15"/>
      <c r="N13" s="15"/>
      <c r="O13" s="21" t="s">
        <v>26</v>
      </c>
      <c r="P13" s="21"/>
      <c r="Q13" s="21"/>
      <c r="R13" s="21"/>
      <c r="S13" s="21"/>
      <c r="T13" s="21"/>
      <c r="U13" s="15" t="s">
        <v>1</v>
      </c>
    </row>
    <row r="14" ht="20" customHeight="1" spans="1:21">
      <c r="A14" s="9" t="s">
        <v>27</v>
      </c>
      <c r="B14" s="9"/>
      <c r="C14" s="9"/>
      <c r="D14" s="9"/>
      <c r="E14" s="10" t="s">
        <v>28</v>
      </c>
      <c r="F14" s="10"/>
      <c r="G14" s="10"/>
      <c r="H14" s="10"/>
      <c r="I14" s="10"/>
      <c r="J14" s="10"/>
      <c r="K14" s="15" t="s">
        <v>29</v>
      </c>
      <c r="L14" s="15"/>
      <c r="M14" s="15"/>
      <c r="N14" s="15"/>
      <c r="O14" s="21" t="s">
        <v>30</v>
      </c>
      <c r="P14" s="21"/>
      <c r="Q14" s="21"/>
      <c r="R14" s="21"/>
      <c r="S14" s="21"/>
      <c r="T14" s="21"/>
      <c r="U14" s="15" t="s">
        <v>1</v>
      </c>
    </row>
    <row r="15" ht="20" customHeight="1" spans="1:21">
      <c r="A15" s="9" t="s">
        <v>31</v>
      </c>
      <c r="B15" s="9"/>
      <c r="C15" s="9"/>
      <c r="D15" s="9"/>
      <c r="E15" s="10" t="s">
        <v>32</v>
      </c>
      <c r="F15" s="10"/>
      <c r="G15" s="10"/>
      <c r="H15" s="10"/>
      <c r="I15" s="10"/>
      <c r="J15" s="10"/>
      <c r="K15" s="15" t="s">
        <v>33</v>
      </c>
      <c r="L15" s="15"/>
      <c r="M15" s="15"/>
      <c r="N15" s="15"/>
      <c r="O15" s="21" t="s">
        <v>34</v>
      </c>
      <c r="P15" s="21"/>
      <c r="Q15" s="21"/>
      <c r="R15" s="21"/>
      <c r="S15" s="21"/>
      <c r="T15" s="21"/>
      <c r="U15" s="15" t="s">
        <v>1</v>
      </c>
    </row>
    <row r="16" ht="20" customHeight="1" spans="1:21">
      <c r="A16" s="11" t="s">
        <v>35</v>
      </c>
      <c r="B16" s="11"/>
      <c r="C16" s="11"/>
      <c r="D16" s="11"/>
      <c r="E16" s="12" t="s">
        <v>32</v>
      </c>
      <c r="F16" s="12"/>
      <c r="G16" s="12"/>
      <c r="H16" s="12"/>
      <c r="I16" s="12"/>
      <c r="J16" s="12"/>
      <c r="K16" s="22" t="s">
        <v>36</v>
      </c>
      <c r="L16" s="22"/>
      <c r="M16" s="22"/>
      <c r="N16" s="22"/>
      <c r="O16" s="23" t="s">
        <v>37</v>
      </c>
      <c r="P16" s="23"/>
      <c r="Q16" s="23"/>
      <c r="R16" s="23"/>
      <c r="S16" s="23"/>
      <c r="T16" s="23"/>
      <c r="U16" s="15" t="s">
        <v>1</v>
      </c>
    </row>
    <row r="17" ht="15" customHeight="1" spans="1:21">
      <c r="A17" s="13" t="s">
        <v>1</v>
      </c>
      <c r="B17" s="13"/>
      <c r="C17" s="13"/>
      <c r="D17" s="13"/>
      <c r="E17" s="13"/>
      <c r="F17" s="13"/>
      <c r="G17" s="13"/>
      <c r="H17" s="13"/>
      <c r="I17" s="13"/>
      <c r="J17" s="13"/>
      <c r="K17" s="13"/>
      <c r="L17" s="13"/>
      <c r="M17" s="13"/>
      <c r="N17" s="13"/>
      <c r="O17" s="13"/>
      <c r="P17" s="13"/>
      <c r="Q17" s="13"/>
      <c r="R17" s="13"/>
      <c r="S17" s="13"/>
      <c r="T17" s="13"/>
      <c r="U17" s="14" t="s">
        <v>1</v>
      </c>
    </row>
    <row r="18" ht="17" customHeight="1" spans="1:21">
      <c r="A18" s="5" t="s">
        <v>38</v>
      </c>
      <c r="B18" s="5"/>
      <c r="C18" s="5"/>
      <c r="D18" s="5"/>
      <c r="E18" s="5"/>
      <c r="F18" s="5"/>
      <c r="G18" s="5"/>
      <c r="H18" s="5"/>
      <c r="I18" s="5"/>
      <c r="J18" s="5"/>
      <c r="K18" s="5"/>
      <c r="L18" s="5"/>
      <c r="M18" s="5"/>
      <c r="N18" s="5"/>
      <c r="O18" s="5"/>
      <c r="P18" s="5"/>
      <c r="Q18" s="5"/>
      <c r="R18" s="5"/>
      <c r="S18" s="5"/>
      <c r="T18" s="5"/>
      <c r="U18" s="28" t="s">
        <v>1</v>
      </c>
    </row>
    <row r="19" ht="30" customHeight="1" spans="1:21">
      <c r="A19" s="6" t="s">
        <v>39</v>
      </c>
      <c r="B19" s="6"/>
      <c r="C19" s="6"/>
      <c r="D19" s="6"/>
      <c r="E19" s="6"/>
      <c r="F19" s="6"/>
      <c r="G19" s="6"/>
      <c r="H19" s="6"/>
      <c r="I19" s="6"/>
      <c r="J19" s="6"/>
      <c r="K19" s="6"/>
      <c r="L19" s="6"/>
      <c r="M19" s="6"/>
      <c r="N19" s="6"/>
      <c r="O19" s="6"/>
      <c r="P19" s="6"/>
      <c r="Q19" s="6"/>
      <c r="R19" s="6"/>
      <c r="S19" s="6"/>
      <c r="T19" s="6"/>
      <c r="U19" s="29" t="s">
        <v>1</v>
      </c>
    </row>
    <row r="20" ht="37" customHeight="1" spans="1:21">
      <c r="A20" s="7" t="s">
        <v>40</v>
      </c>
      <c r="B20" s="14" t="s">
        <v>41</v>
      </c>
      <c r="C20" s="14" t="s">
        <v>42</v>
      </c>
      <c r="D20" s="14" t="s">
        <v>43</v>
      </c>
      <c r="E20" s="14" t="s">
        <v>44</v>
      </c>
      <c r="F20" s="14" t="s">
        <v>45</v>
      </c>
      <c r="G20" s="14"/>
      <c r="H20" s="14"/>
      <c r="I20" s="14" t="s">
        <v>46</v>
      </c>
      <c r="J20" s="14"/>
      <c r="K20" s="14" t="s">
        <v>47</v>
      </c>
      <c r="L20" s="14"/>
      <c r="M20" s="14"/>
      <c r="N20" s="14"/>
      <c r="O20" s="14"/>
      <c r="P20" s="14"/>
      <c r="Q20" s="25" t="s">
        <v>48</v>
      </c>
      <c r="R20" s="25"/>
      <c r="S20" s="25"/>
      <c r="T20" s="25"/>
      <c r="U20" s="15" t="s">
        <v>1</v>
      </c>
    </row>
    <row r="21" ht="85" customHeight="1" spans="1:21">
      <c r="A21" s="7"/>
      <c r="B21" s="14"/>
      <c r="C21" s="14"/>
      <c r="D21" s="14"/>
      <c r="E21" s="14"/>
      <c r="F21" s="15" t="s">
        <v>49</v>
      </c>
      <c r="G21" s="15" t="s">
        <v>50</v>
      </c>
      <c r="H21" s="15" t="s">
        <v>51</v>
      </c>
      <c r="I21" s="15" t="s">
        <v>52</v>
      </c>
      <c r="J21" s="15" t="s">
        <v>51</v>
      </c>
      <c r="K21" s="15" t="s">
        <v>53</v>
      </c>
      <c r="L21" s="15" t="s">
        <v>54</v>
      </c>
      <c r="M21" s="15" t="s">
        <v>51</v>
      </c>
      <c r="N21" s="15" t="s">
        <v>55</v>
      </c>
      <c r="O21" s="15" t="s">
        <v>56</v>
      </c>
      <c r="P21" s="15" t="s">
        <v>51</v>
      </c>
      <c r="Q21" s="15" t="s">
        <v>57</v>
      </c>
      <c r="R21" s="15" t="s">
        <v>58</v>
      </c>
      <c r="S21" s="15" t="s">
        <v>59</v>
      </c>
      <c r="T21" s="30" t="s">
        <v>51</v>
      </c>
      <c r="U21" s="30" t="s">
        <v>1</v>
      </c>
    </row>
    <row r="22" ht="36" customHeight="1" spans="1:21">
      <c r="A22" s="9">
        <v>1</v>
      </c>
      <c r="B22" s="15" t="s">
        <v>60</v>
      </c>
      <c r="C22" s="15" t="s">
        <v>61</v>
      </c>
      <c r="D22" s="15" t="s">
        <v>62</v>
      </c>
      <c r="E22" s="15" t="s">
        <v>63</v>
      </c>
      <c r="F22" s="15" t="s">
        <v>64</v>
      </c>
      <c r="G22" s="15" t="s">
        <v>64</v>
      </c>
      <c r="H22" s="15" t="s">
        <v>64</v>
      </c>
      <c r="I22" s="24">
        <v>2400</v>
      </c>
      <c r="J22" s="15" t="s">
        <v>65</v>
      </c>
      <c r="K22" s="15" t="s">
        <v>64</v>
      </c>
      <c r="L22" s="24" t="s">
        <v>64</v>
      </c>
      <c r="M22" s="15" t="s">
        <v>64</v>
      </c>
      <c r="N22" s="15" t="s">
        <v>66</v>
      </c>
      <c r="O22" s="24">
        <v>576711</v>
      </c>
      <c r="P22" s="15" t="s">
        <v>65</v>
      </c>
      <c r="Q22" s="15" t="s">
        <v>67</v>
      </c>
      <c r="R22" s="15" t="s">
        <v>68</v>
      </c>
      <c r="S22" s="24">
        <v>3547.640755</v>
      </c>
      <c r="T22" s="30" t="s">
        <v>65</v>
      </c>
      <c r="U22" s="30" t="s">
        <v>69</v>
      </c>
    </row>
    <row r="23" ht="51" customHeight="1" spans="1:21">
      <c r="A23" s="9">
        <v>2</v>
      </c>
      <c r="B23" s="15" t="s">
        <v>64</v>
      </c>
      <c r="C23" s="15" t="s">
        <v>64</v>
      </c>
      <c r="D23" s="15" t="s">
        <v>70</v>
      </c>
      <c r="E23" s="15" t="s">
        <v>71</v>
      </c>
      <c r="F23" s="15" t="s">
        <v>70</v>
      </c>
      <c r="G23" s="15" t="s">
        <v>72</v>
      </c>
      <c r="H23" s="15" t="s">
        <v>65</v>
      </c>
      <c r="I23" s="24" t="s">
        <v>64</v>
      </c>
      <c r="J23" s="15" t="s">
        <v>64</v>
      </c>
      <c r="K23" s="15" t="s">
        <v>64</v>
      </c>
      <c r="L23" s="24" t="s">
        <v>64</v>
      </c>
      <c r="M23" s="15" t="s">
        <v>64</v>
      </c>
      <c r="N23" s="15" t="s">
        <v>64</v>
      </c>
      <c r="O23" s="24" t="s">
        <v>64</v>
      </c>
      <c r="P23" s="15" t="s">
        <v>64</v>
      </c>
      <c r="Q23" s="15" t="s">
        <v>64</v>
      </c>
      <c r="R23" s="15" t="s">
        <v>64</v>
      </c>
      <c r="S23" s="24" t="s">
        <v>64</v>
      </c>
      <c r="T23" s="30" t="s">
        <v>64</v>
      </c>
      <c r="U23" s="30" t="s">
        <v>73</v>
      </c>
    </row>
    <row r="24" ht="46" customHeight="1" spans="1:21">
      <c r="A24" s="9">
        <v>3</v>
      </c>
      <c r="B24" s="15" t="s">
        <v>64</v>
      </c>
      <c r="C24" s="15" t="s">
        <v>64</v>
      </c>
      <c r="D24" s="15" t="s">
        <v>74</v>
      </c>
      <c r="E24" s="15" t="s">
        <v>75</v>
      </c>
      <c r="F24" s="15" t="s">
        <v>74</v>
      </c>
      <c r="G24" s="15" t="s">
        <v>76</v>
      </c>
      <c r="H24" s="15" t="s">
        <v>65</v>
      </c>
      <c r="I24" s="24" t="s">
        <v>64</v>
      </c>
      <c r="J24" s="15" t="s">
        <v>64</v>
      </c>
      <c r="K24" s="15" t="s">
        <v>64</v>
      </c>
      <c r="L24" s="24" t="s">
        <v>64</v>
      </c>
      <c r="M24" s="15" t="s">
        <v>64</v>
      </c>
      <c r="N24" s="15" t="s">
        <v>64</v>
      </c>
      <c r="O24" s="24" t="s">
        <v>64</v>
      </c>
      <c r="P24" s="15" t="s">
        <v>64</v>
      </c>
      <c r="Q24" s="15" t="s">
        <v>64</v>
      </c>
      <c r="R24" s="15" t="s">
        <v>64</v>
      </c>
      <c r="S24" s="24" t="s">
        <v>64</v>
      </c>
      <c r="T24" s="30" t="s">
        <v>64</v>
      </c>
      <c r="U24" s="30" t="s">
        <v>77</v>
      </c>
    </row>
    <row r="25" ht="51" customHeight="1" spans="1:21">
      <c r="A25" s="9">
        <v>4</v>
      </c>
      <c r="B25" s="15" t="s">
        <v>64</v>
      </c>
      <c r="C25" s="15" t="s">
        <v>64</v>
      </c>
      <c r="D25" s="15" t="s">
        <v>78</v>
      </c>
      <c r="E25" s="15" t="s">
        <v>79</v>
      </c>
      <c r="F25" s="15" t="s">
        <v>78</v>
      </c>
      <c r="G25" s="15" t="s">
        <v>80</v>
      </c>
      <c r="H25" s="15" t="s">
        <v>65</v>
      </c>
      <c r="I25" s="24" t="s">
        <v>64</v>
      </c>
      <c r="J25" s="15" t="s">
        <v>64</v>
      </c>
      <c r="K25" s="15" t="s">
        <v>64</v>
      </c>
      <c r="L25" s="24" t="s">
        <v>64</v>
      </c>
      <c r="M25" s="15" t="s">
        <v>64</v>
      </c>
      <c r="N25" s="15" t="s">
        <v>64</v>
      </c>
      <c r="O25" s="24" t="s">
        <v>64</v>
      </c>
      <c r="P25" s="15" t="s">
        <v>64</v>
      </c>
      <c r="Q25" s="15" t="s">
        <v>64</v>
      </c>
      <c r="R25" s="15" t="s">
        <v>64</v>
      </c>
      <c r="S25" s="24" t="s">
        <v>64</v>
      </c>
      <c r="T25" s="30" t="s">
        <v>64</v>
      </c>
      <c r="U25" s="30" t="s">
        <v>81</v>
      </c>
    </row>
    <row r="26" ht="43" customHeight="1" spans="1:21">
      <c r="A26" s="9">
        <v>5</v>
      </c>
      <c r="B26" s="15" t="s">
        <v>64</v>
      </c>
      <c r="C26" s="15" t="s">
        <v>64</v>
      </c>
      <c r="D26" s="15" t="s">
        <v>82</v>
      </c>
      <c r="E26" s="15" t="s">
        <v>83</v>
      </c>
      <c r="F26" s="15" t="s">
        <v>82</v>
      </c>
      <c r="G26" s="15" t="s">
        <v>72</v>
      </c>
      <c r="H26" s="15" t="s">
        <v>65</v>
      </c>
      <c r="I26" s="24" t="s">
        <v>64</v>
      </c>
      <c r="J26" s="15" t="s">
        <v>64</v>
      </c>
      <c r="K26" s="15" t="s">
        <v>64</v>
      </c>
      <c r="L26" s="24" t="s">
        <v>64</v>
      </c>
      <c r="M26" s="15" t="s">
        <v>64</v>
      </c>
      <c r="N26" s="15" t="s">
        <v>64</v>
      </c>
      <c r="O26" s="24" t="s">
        <v>64</v>
      </c>
      <c r="P26" s="15" t="s">
        <v>64</v>
      </c>
      <c r="Q26" s="15" t="s">
        <v>64</v>
      </c>
      <c r="R26" s="15" t="s">
        <v>64</v>
      </c>
      <c r="S26" s="24" t="s">
        <v>64</v>
      </c>
      <c r="T26" s="30" t="s">
        <v>64</v>
      </c>
      <c r="U26" s="30" t="s">
        <v>84</v>
      </c>
    </row>
    <row r="27" ht="15" customHeight="1" spans="1:21">
      <c r="A27" s="13" t="s">
        <v>1</v>
      </c>
      <c r="B27" s="13"/>
      <c r="C27" s="13"/>
      <c r="D27" s="13"/>
      <c r="E27" s="13"/>
      <c r="F27" s="13"/>
      <c r="G27" s="13"/>
      <c r="H27" s="13"/>
      <c r="I27" s="13"/>
      <c r="J27" s="13"/>
      <c r="K27" s="13"/>
      <c r="L27" s="13"/>
      <c r="M27" s="13"/>
      <c r="N27" s="13"/>
      <c r="O27" s="13"/>
      <c r="P27" s="13"/>
      <c r="Q27" s="13"/>
      <c r="R27" s="13"/>
      <c r="S27" s="13"/>
      <c r="T27" s="13"/>
      <c r="U27" s="31" t="s">
        <v>1</v>
      </c>
    </row>
    <row r="28" ht="17" customHeight="1" spans="1:21">
      <c r="A28" s="5" t="s">
        <v>85</v>
      </c>
      <c r="B28" s="5"/>
      <c r="C28" s="5"/>
      <c r="D28" s="5"/>
      <c r="E28" s="5"/>
      <c r="F28" s="5"/>
      <c r="G28" s="5"/>
      <c r="H28" s="5"/>
      <c r="I28" s="5"/>
      <c r="J28" s="5"/>
      <c r="K28" s="5"/>
      <c r="L28" s="5"/>
      <c r="M28" s="5"/>
      <c r="N28" s="5"/>
      <c r="O28" s="5"/>
      <c r="P28" s="5"/>
      <c r="Q28" s="5"/>
      <c r="R28" s="5"/>
      <c r="S28" s="5"/>
      <c r="T28" s="5"/>
      <c r="U28" s="15" t="s">
        <v>1</v>
      </c>
    </row>
    <row r="29" ht="30" customHeight="1" spans="1:21">
      <c r="A29" s="6" t="s">
        <v>7</v>
      </c>
      <c r="B29" s="6"/>
      <c r="C29" s="6"/>
      <c r="D29" s="6"/>
      <c r="E29" s="6"/>
      <c r="F29" s="6"/>
      <c r="G29" s="6"/>
      <c r="H29" s="6"/>
      <c r="I29" s="6"/>
      <c r="J29" s="6"/>
      <c r="K29" s="6"/>
      <c r="L29" s="6"/>
      <c r="M29" s="6"/>
      <c r="N29" s="6"/>
      <c r="O29" s="6"/>
      <c r="P29" s="6"/>
      <c r="Q29" s="6"/>
      <c r="R29" s="6"/>
      <c r="S29" s="6"/>
      <c r="T29" s="6"/>
      <c r="U29" s="28" t="s">
        <v>1</v>
      </c>
    </row>
    <row r="30" ht="32" customHeight="1" spans="1:21">
      <c r="A30" s="7" t="s">
        <v>40</v>
      </c>
      <c r="B30" s="14" t="s">
        <v>86</v>
      </c>
      <c r="C30" s="14" t="s">
        <v>87</v>
      </c>
      <c r="D30" s="14" t="s">
        <v>88</v>
      </c>
      <c r="E30" s="14" t="s">
        <v>68</v>
      </c>
      <c r="F30" s="14"/>
      <c r="G30" s="14"/>
      <c r="H30" s="14" t="s">
        <v>89</v>
      </c>
      <c r="I30" s="14" t="s">
        <v>90</v>
      </c>
      <c r="J30" s="14" t="s">
        <v>91</v>
      </c>
      <c r="K30" s="14" t="s">
        <v>92</v>
      </c>
      <c r="L30" s="14" t="s">
        <v>93</v>
      </c>
      <c r="M30" s="14" t="s">
        <v>94</v>
      </c>
      <c r="N30" s="14" t="s">
        <v>51</v>
      </c>
      <c r="O30" s="25" t="s">
        <v>95</v>
      </c>
      <c r="P30" s="25"/>
      <c r="Q30" s="25"/>
      <c r="R30" s="25"/>
      <c r="S30" s="25"/>
      <c r="T30" s="25"/>
      <c r="U30" s="9" t="s">
        <v>1</v>
      </c>
    </row>
    <row r="31" ht="155" customHeight="1" spans="1:21">
      <c r="A31" s="7"/>
      <c r="B31" s="14"/>
      <c r="C31" s="14"/>
      <c r="D31" s="14"/>
      <c r="E31" s="15" t="s">
        <v>96</v>
      </c>
      <c r="F31" s="15" t="s">
        <v>97</v>
      </c>
      <c r="G31" s="15"/>
      <c r="H31" s="14"/>
      <c r="I31" s="14"/>
      <c r="J31" s="14"/>
      <c r="K31" s="14"/>
      <c r="L31" s="14"/>
      <c r="M31" s="14"/>
      <c r="N31" s="14"/>
      <c r="O31" s="15" t="s">
        <v>98</v>
      </c>
      <c r="P31" s="15" t="s">
        <v>99</v>
      </c>
      <c r="Q31" s="15" t="s">
        <v>100</v>
      </c>
      <c r="R31" s="15" t="s">
        <v>101</v>
      </c>
      <c r="S31" s="15" t="s">
        <v>102</v>
      </c>
      <c r="T31" s="30" t="s">
        <v>103</v>
      </c>
      <c r="U31" s="9" t="s">
        <v>1</v>
      </c>
    </row>
    <row r="32" ht="85" customHeight="1" spans="1:21">
      <c r="A32" s="9">
        <v>1</v>
      </c>
      <c r="B32" s="15" t="s">
        <v>63</v>
      </c>
      <c r="C32" s="15" t="s">
        <v>62</v>
      </c>
      <c r="D32" s="15" t="s">
        <v>104</v>
      </c>
      <c r="E32" s="15" t="s">
        <v>105</v>
      </c>
      <c r="F32" s="15" t="s">
        <v>106</v>
      </c>
      <c r="G32" s="15"/>
      <c r="H32" s="15" t="s">
        <v>107</v>
      </c>
      <c r="I32" s="15" t="s">
        <v>108</v>
      </c>
      <c r="J32" s="15" t="s">
        <v>109</v>
      </c>
      <c r="K32" s="15" t="s">
        <v>110</v>
      </c>
      <c r="L32" s="15" t="s">
        <v>111</v>
      </c>
      <c r="M32" s="24">
        <v>30</v>
      </c>
      <c r="N32" s="15" t="s">
        <v>65</v>
      </c>
      <c r="O32" s="15" t="s">
        <v>64</v>
      </c>
      <c r="P32" s="24" t="s">
        <v>64</v>
      </c>
      <c r="Q32" s="15" t="s">
        <v>83</v>
      </c>
      <c r="R32" s="24">
        <v>20000</v>
      </c>
      <c r="S32" s="15" t="s">
        <v>75</v>
      </c>
      <c r="T32" s="32">
        <v>1220</v>
      </c>
      <c r="U32" s="9" t="s">
        <v>112</v>
      </c>
    </row>
    <row r="33" ht="99" customHeight="1" spans="1:21">
      <c r="A33" s="9">
        <v>2</v>
      </c>
      <c r="B33" s="15" t="s">
        <v>63</v>
      </c>
      <c r="C33" s="15" t="s">
        <v>62</v>
      </c>
      <c r="D33" s="15" t="s">
        <v>113</v>
      </c>
      <c r="E33" s="15" t="s">
        <v>114</v>
      </c>
      <c r="F33" s="15" t="s">
        <v>115</v>
      </c>
      <c r="G33" s="15"/>
      <c r="H33" s="15" t="s">
        <v>116</v>
      </c>
      <c r="I33" s="15" t="s">
        <v>117</v>
      </c>
      <c r="J33" s="15" t="s">
        <v>118</v>
      </c>
      <c r="K33" s="15" t="s">
        <v>119</v>
      </c>
      <c r="L33" s="15" t="s">
        <v>111</v>
      </c>
      <c r="M33" s="24">
        <v>0</v>
      </c>
      <c r="N33" s="15" t="s">
        <v>65</v>
      </c>
      <c r="O33" s="15" t="s">
        <v>64</v>
      </c>
      <c r="P33" s="24" t="s">
        <v>64</v>
      </c>
      <c r="Q33" s="15" t="s">
        <v>83</v>
      </c>
      <c r="R33" s="24">
        <v>20000</v>
      </c>
      <c r="S33" s="15" t="s">
        <v>79</v>
      </c>
      <c r="T33" s="32">
        <v>1440</v>
      </c>
      <c r="U33" s="9" t="s">
        <v>120</v>
      </c>
    </row>
    <row r="34" ht="113" customHeight="1" spans="1:21">
      <c r="A34" s="9">
        <v>3</v>
      </c>
      <c r="B34" s="15" t="s">
        <v>63</v>
      </c>
      <c r="C34" s="15" t="s">
        <v>62</v>
      </c>
      <c r="D34" s="15" t="s">
        <v>121</v>
      </c>
      <c r="E34" s="15" t="s">
        <v>122</v>
      </c>
      <c r="F34" s="15" t="s">
        <v>106</v>
      </c>
      <c r="G34" s="15"/>
      <c r="H34" s="15" t="s">
        <v>107</v>
      </c>
      <c r="I34" s="15" t="s">
        <v>108</v>
      </c>
      <c r="J34" s="15" t="s">
        <v>123</v>
      </c>
      <c r="K34" s="15" t="s">
        <v>124</v>
      </c>
      <c r="L34" s="15" t="s">
        <v>111</v>
      </c>
      <c r="M34" s="24">
        <v>80</v>
      </c>
      <c r="N34" s="15" t="s">
        <v>65</v>
      </c>
      <c r="O34" s="15" t="s">
        <v>64</v>
      </c>
      <c r="P34" s="24" t="s">
        <v>64</v>
      </c>
      <c r="Q34" s="15" t="s">
        <v>83</v>
      </c>
      <c r="R34" s="24">
        <v>20000</v>
      </c>
      <c r="S34" s="15" t="s">
        <v>79</v>
      </c>
      <c r="T34" s="32">
        <v>1440</v>
      </c>
      <c r="U34" s="9" t="s">
        <v>125</v>
      </c>
    </row>
    <row r="35" ht="99" customHeight="1" spans="1:21">
      <c r="A35" s="9">
        <v>4</v>
      </c>
      <c r="B35" s="15" t="s">
        <v>63</v>
      </c>
      <c r="C35" s="15" t="s">
        <v>62</v>
      </c>
      <c r="D35" s="15" t="s">
        <v>113</v>
      </c>
      <c r="E35" s="15" t="s">
        <v>126</v>
      </c>
      <c r="F35" s="15" t="s">
        <v>115</v>
      </c>
      <c r="G35" s="15"/>
      <c r="H35" s="15" t="s">
        <v>116</v>
      </c>
      <c r="I35" s="15" t="s">
        <v>117</v>
      </c>
      <c r="J35" s="15" t="s">
        <v>127</v>
      </c>
      <c r="K35" s="15" t="s">
        <v>119</v>
      </c>
      <c r="L35" s="15" t="s">
        <v>111</v>
      </c>
      <c r="M35" s="24">
        <v>0</v>
      </c>
      <c r="N35" s="15" t="s">
        <v>65</v>
      </c>
      <c r="O35" s="15" t="s">
        <v>64</v>
      </c>
      <c r="P35" s="24" t="s">
        <v>64</v>
      </c>
      <c r="Q35" s="15" t="s">
        <v>83</v>
      </c>
      <c r="R35" s="24">
        <v>20000</v>
      </c>
      <c r="S35" s="15" t="s">
        <v>79</v>
      </c>
      <c r="T35" s="32">
        <v>1440</v>
      </c>
      <c r="U35" s="9" t="s">
        <v>128</v>
      </c>
    </row>
    <row r="36" ht="95" customHeight="1" spans="1:21">
      <c r="A36" s="9">
        <v>5</v>
      </c>
      <c r="B36" s="15" t="s">
        <v>63</v>
      </c>
      <c r="C36" s="15" t="s">
        <v>62</v>
      </c>
      <c r="D36" s="15" t="s">
        <v>129</v>
      </c>
      <c r="E36" s="15" t="s">
        <v>130</v>
      </c>
      <c r="F36" s="15" t="s">
        <v>106</v>
      </c>
      <c r="G36" s="15"/>
      <c r="H36" s="15" t="s">
        <v>107</v>
      </c>
      <c r="I36" s="15" t="s">
        <v>108</v>
      </c>
      <c r="J36" s="15" t="s">
        <v>131</v>
      </c>
      <c r="K36" s="15" t="s">
        <v>110</v>
      </c>
      <c r="L36" s="15" t="s">
        <v>111</v>
      </c>
      <c r="M36" s="24">
        <v>0.06</v>
      </c>
      <c r="N36" s="15" t="s">
        <v>65</v>
      </c>
      <c r="O36" s="15" t="s">
        <v>64</v>
      </c>
      <c r="P36" s="24" t="s">
        <v>64</v>
      </c>
      <c r="Q36" s="15" t="s">
        <v>83</v>
      </c>
      <c r="R36" s="24">
        <v>20000</v>
      </c>
      <c r="S36" s="15" t="s">
        <v>75</v>
      </c>
      <c r="T36" s="32">
        <v>1220</v>
      </c>
      <c r="U36" s="9" t="s">
        <v>132</v>
      </c>
    </row>
    <row r="37" ht="203" customHeight="1" spans="1:21">
      <c r="A37" s="9">
        <v>6</v>
      </c>
      <c r="B37" s="15" t="s">
        <v>63</v>
      </c>
      <c r="C37" s="15" t="s">
        <v>62</v>
      </c>
      <c r="D37" s="15" t="s">
        <v>133</v>
      </c>
      <c r="E37" s="15" t="s">
        <v>134</v>
      </c>
      <c r="F37" s="15" t="s">
        <v>135</v>
      </c>
      <c r="G37" s="15"/>
      <c r="H37" s="15" t="s">
        <v>107</v>
      </c>
      <c r="I37" s="15" t="s">
        <v>136</v>
      </c>
      <c r="J37" s="15" t="s">
        <v>137</v>
      </c>
      <c r="K37" s="15" t="s">
        <v>110</v>
      </c>
      <c r="L37" s="15" t="s">
        <v>111</v>
      </c>
      <c r="M37" s="24">
        <v>27</v>
      </c>
      <c r="N37" s="15" t="s">
        <v>65</v>
      </c>
      <c r="O37" s="15" t="s">
        <v>64</v>
      </c>
      <c r="P37" s="24" t="s">
        <v>64</v>
      </c>
      <c r="Q37" s="15" t="s">
        <v>83</v>
      </c>
      <c r="R37" s="24">
        <v>20000</v>
      </c>
      <c r="S37" s="15" t="s">
        <v>75</v>
      </c>
      <c r="T37" s="32">
        <v>1220</v>
      </c>
      <c r="U37" s="9" t="s">
        <v>138</v>
      </c>
    </row>
    <row r="38" ht="278" customHeight="1" spans="1:21">
      <c r="A38" s="9">
        <v>7</v>
      </c>
      <c r="B38" s="15" t="s">
        <v>63</v>
      </c>
      <c r="C38" s="15" t="s">
        <v>62</v>
      </c>
      <c r="D38" s="15" t="s">
        <v>139</v>
      </c>
      <c r="E38" s="15" t="s">
        <v>140</v>
      </c>
      <c r="F38" s="15" t="s">
        <v>141</v>
      </c>
      <c r="G38" s="15"/>
      <c r="H38" s="15" t="s">
        <v>107</v>
      </c>
      <c r="I38" s="15" t="s">
        <v>142</v>
      </c>
      <c r="J38" s="15" t="s">
        <v>140</v>
      </c>
      <c r="K38" s="15" t="s">
        <v>124</v>
      </c>
      <c r="L38" s="15" t="s">
        <v>111</v>
      </c>
      <c r="M38" s="24">
        <v>2.5</v>
      </c>
      <c r="N38" s="15" t="s">
        <v>65</v>
      </c>
      <c r="O38" s="15" t="s">
        <v>64</v>
      </c>
      <c r="P38" s="24" t="s">
        <v>64</v>
      </c>
      <c r="Q38" s="15" t="s">
        <v>83</v>
      </c>
      <c r="R38" s="24">
        <v>20000</v>
      </c>
      <c r="S38" s="15" t="s">
        <v>79</v>
      </c>
      <c r="T38" s="32">
        <v>1440</v>
      </c>
      <c r="U38" s="9" t="s">
        <v>143</v>
      </c>
    </row>
    <row r="39" ht="267" customHeight="1" spans="1:21">
      <c r="A39" s="9">
        <v>8</v>
      </c>
      <c r="B39" s="15" t="s">
        <v>63</v>
      </c>
      <c r="C39" s="15" t="s">
        <v>62</v>
      </c>
      <c r="D39" s="15" t="s">
        <v>113</v>
      </c>
      <c r="E39" s="15" t="s">
        <v>144</v>
      </c>
      <c r="F39" s="15" t="s">
        <v>145</v>
      </c>
      <c r="G39" s="15"/>
      <c r="H39" s="15" t="s">
        <v>146</v>
      </c>
      <c r="I39" s="15" t="s">
        <v>147</v>
      </c>
      <c r="J39" s="15" t="s">
        <v>148</v>
      </c>
      <c r="K39" s="15" t="s">
        <v>119</v>
      </c>
      <c r="L39" s="15" t="s">
        <v>149</v>
      </c>
      <c r="M39" s="24">
        <v>0</v>
      </c>
      <c r="N39" s="15" t="s">
        <v>65</v>
      </c>
      <c r="O39" s="15" t="s">
        <v>64</v>
      </c>
      <c r="P39" s="24" t="s">
        <v>64</v>
      </c>
      <c r="Q39" s="15" t="s">
        <v>83</v>
      </c>
      <c r="R39" s="24">
        <v>20000</v>
      </c>
      <c r="S39" s="15" t="s">
        <v>71</v>
      </c>
      <c r="T39" s="32">
        <v>2400</v>
      </c>
      <c r="U39" s="9" t="s">
        <v>150</v>
      </c>
    </row>
    <row r="40" ht="85" customHeight="1" spans="1:21">
      <c r="A40" s="9">
        <v>9</v>
      </c>
      <c r="B40" s="15" t="s">
        <v>63</v>
      </c>
      <c r="C40" s="15" t="s">
        <v>62</v>
      </c>
      <c r="D40" s="15" t="s">
        <v>151</v>
      </c>
      <c r="E40" s="15" t="s">
        <v>152</v>
      </c>
      <c r="F40" s="15" t="s">
        <v>153</v>
      </c>
      <c r="G40" s="15"/>
      <c r="H40" s="15" t="s">
        <v>154</v>
      </c>
      <c r="I40" s="15" t="s">
        <v>155</v>
      </c>
      <c r="J40" s="15" t="s">
        <v>156</v>
      </c>
      <c r="K40" s="15" t="s">
        <v>124</v>
      </c>
      <c r="L40" s="15" t="s">
        <v>111</v>
      </c>
      <c r="M40" s="24">
        <v>0.1</v>
      </c>
      <c r="N40" s="15" t="s">
        <v>65</v>
      </c>
      <c r="O40" s="15" t="s">
        <v>64</v>
      </c>
      <c r="P40" s="24" t="s">
        <v>64</v>
      </c>
      <c r="Q40" s="15" t="s">
        <v>83</v>
      </c>
      <c r="R40" s="24">
        <v>20000</v>
      </c>
      <c r="S40" s="15" t="s">
        <v>79</v>
      </c>
      <c r="T40" s="32">
        <v>1440</v>
      </c>
      <c r="U40" s="9" t="s">
        <v>157</v>
      </c>
    </row>
    <row r="41" ht="15" customHeight="1" spans="1:21">
      <c r="A41" s="13" t="s">
        <v>1</v>
      </c>
      <c r="B41" s="13"/>
      <c r="C41" s="13"/>
      <c r="D41" s="13"/>
      <c r="E41" s="13"/>
      <c r="F41" s="13"/>
      <c r="G41" s="13"/>
      <c r="H41" s="13"/>
      <c r="I41" s="13"/>
      <c r="J41" s="13"/>
      <c r="K41" s="13"/>
      <c r="L41" s="13"/>
      <c r="M41" s="13"/>
      <c r="N41" s="13"/>
      <c r="O41" s="13"/>
      <c r="P41" s="13"/>
      <c r="Q41" s="13"/>
      <c r="R41" s="13"/>
      <c r="S41" s="13"/>
      <c r="T41" s="13"/>
      <c r="U41" s="27" t="s">
        <v>1</v>
      </c>
    </row>
    <row r="42" ht="17" customHeight="1" spans="1:21">
      <c r="A42" s="5" t="s">
        <v>158</v>
      </c>
      <c r="B42" s="5"/>
      <c r="C42" s="5"/>
      <c r="D42" s="5"/>
      <c r="E42" s="5"/>
      <c r="F42" s="5"/>
      <c r="G42" s="5"/>
      <c r="H42" s="5"/>
      <c r="I42" s="5"/>
      <c r="J42" s="5"/>
      <c r="K42" s="5"/>
      <c r="L42" s="5"/>
      <c r="M42" s="5"/>
      <c r="N42" s="5"/>
      <c r="O42" s="5"/>
      <c r="P42" s="5"/>
      <c r="Q42" s="5"/>
      <c r="R42" s="5"/>
      <c r="S42" s="5"/>
      <c r="T42" s="5"/>
      <c r="U42" s="15" t="s">
        <v>1</v>
      </c>
    </row>
    <row r="43" ht="30" customHeight="1" spans="1:21">
      <c r="A43" s="6" t="s">
        <v>159</v>
      </c>
      <c r="B43" s="6"/>
      <c r="C43" s="6"/>
      <c r="D43" s="6"/>
      <c r="E43" s="6"/>
      <c r="F43" s="6"/>
      <c r="G43" s="6"/>
      <c r="H43" s="6"/>
      <c r="I43" s="6"/>
      <c r="J43" s="6"/>
      <c r="K43" s="6"/>
      <c r="L43" s="6"/>
      <c r="M43" s="6"/>
      <c r="N43" s="6"/>
      <c r="O43" s="6"/>
      <c r="P43" s="6"/>
      <c r="Q43" s="6"/>
      <c r="R43" s="6"/>
      <c r="S43" s="6"/>
      <c r="T43" s="6"/>
      <c r="U43" s="28" t="s">
        <v>1</v>
      </c>
    </row>
    <row r="44" ht="30" customHeight="1" spans="1:21">
      <c r="A44" s="7" t="s">
        <v>160</v>
      </c>
      <c r="B44" s="14" t="s">
        <v>102</v>
      </c>
      <c r="C44" s="14"/>
      <c r="D44" s="14" t="s">
        <v>161</v>
      </c>
      <c r="E44" s="14" t="s">
        <v>162</v>
      </c>
      <c r="F44" s="14"/>
      <c r="G44" s="14"/>
      <c r="H44" s="14"/>
      <c r="I44" s="14" t="s">
        <v>163</v>
      </c>
      <c r="J44" s="14"/>
      <c r="K44" s="14" t="s">
        <v>164</v>
      </c>
      <c r="L44" s="14"/>
      <c r="M44" s="14" t="s">
        <v>165</v>
      </c>
      <c r="N44" s="14"/>
      <c r="O44" s="14" t="s">
        <v>166</v>
      </c>
      <c r="P44" s="14" t="s">
        <v>167</v>
      </c>
      <c r="Q44" s="14" t="s">
        <v>168</v>
      </c>
      <c r="R44" s="14" t="s">
        <v>169</v>
      </c>
      <c r="S44" s="14"/>
      <c r="T44" s="25" t="s">
        <v>170</v>
      </c>
      <c r="U44" s="9" t="s">
        <v>1</v>
      </c>
    </row>
    <row r="45" ht="27" customHeight="1" spans="1:21">
      <c r="A45" s="7"/>
      <c r="B45" s="14"/>
      <c r="C45" s="14"/>
      <c r="D45" s="14"/>
      <c r="E45" s="14"/>
      <c r="F45" s="14"/>
      <c r="G45" s="14"/>
      <c r="H45" s="14"/>
      <c r="I45" s="14"/>
      <c r="J45" s="14"/>
      <c r="K45" s="14"/>
      <c r="L45" s="14"/>
      <c r="M45" s="14"/>
      <c r="N45" s="14"/>
      <c r="O45" s="14"/>
      <c r="P45" s="14"/>
      <c r="Q45" s="14"/>
      <c r="R45" s="14"/>
      <c r="S45" s="14"/>
      <c r="T45" s="25"/>
      <c r="U45" s="9" t="s">
        <v>1</v>
      </c>
    </row>
    <row r="46" ht="29" customHeight="1" spans="1:21">
      <c r="A46" s="9">
        <v>1</v>
      </c>
      <c r="B46" s="15" t="s">
        <v>79</v>
      </c>
      <c r="C46" s="15"/>
      <c r="D46" s="15" t="s">
        <v>171</v>
      </c>
      <c r="E46" s="15" t="s">
        <v>152</v>
      </c>
      <c r="F46" s="15"/>
      <c r="G46" s="15"/>
      <c r="H46" s="15"/>
      <c r="I46" s="15" t="s">
        <v>154</v>
      </c>
      <c r="J46" s="15"/>
      <c r="K46" s="15" t="s">
        <v>155</v>
      </c>
      <c r="L46" s="15"/>
      <c r="M46" s="15" t="s">
        <v>156</v>
      </c>
      <c r="N46" s="15"/>
      <c r="O46" s="15" t="s">
        <v>124</v>
      </c>
      <c r="P46" s="15" t="s">
        <v>111</v>
      </c>
      <c r="Q46" s="15" t="s">
        <v>172</v>
      </c>
      <c r="R46" s="15">
        <v>0</v>
      </c>
      <c r="S46" s="15"/>
      <c r="T46" s="30" t="s">
        <v>65</v>
      </c>
      <c r="U46" s="9" t="s">
        <v>173</v>
      </c>
    </row>
    <row r="47" ht="29" customHeight="1" spans="1:21">
      <c r="A47" s="9">
        <v>2</v>
      </c>
      <c r="B47" s="15" t="s">
        <v>79</v>
      </c>
      <c r="C47" s="15"/>
      <c r="D47" s="15" t="s">
        <v>171</v>
      </c>
      <c r="E47" s="15" t="s">
        <v>126</v>
      </c>
      <c r="F47" s="15"/>
      <c r="G47" s="15"/>
      <c r="H47" s="15"/>
      <c r="I47" s="15" t="s">
        <v>116</v>
      </c>
      <c r="J47" s="15"/>
      <c r="K47" s="15" t="s">
        <v>117</v>
      </c>
      <c r="L47" s="15"/>
      <c r="M47" s="15" t="s">
        <v>127</v>
      </c>
      <c r="N47" s="15"/>
      <c r="O47" s="15" t="s">
        <v>119</v>
      </c>
      <c r="P47" s="15" t="s">
        <v>111</v>
      </c>
      <c r="Q47" s="15" t="s">
        <v>174</v>
      </c>
      <c r="R47" s="15">
        <v>0</v>
      </c>
      <c r="S47" s="15"/>
      <c r="T47" s="30" t="s">
        <v>65</v>
      </c>
      <c r="U47" s="9" t="s">
        <v>175</v>
      </c>
    </row>
    <row r="48" ht="29" customHeight="1" spans="1:21">
      <c r="A48" s="9">
        <v>3</v>
      </c>
      <c r="B48" s="15" t="s">
        <v>79</v>
      </c>
      <c r="C48" s="15"/>
      <c r="D48" s="15" t="s">
        <v>171</v>
      </c>
      <c r="E48" s="15" t="s">
        <v>114</v>
      </c>
      <c r="F48" s="15"/>
      <c r="G48" s="15"/>
      <c r="H48" s="15"/>
      <c r="I48" s="15" t="s">
        <v>116</v>
      </c>
      <c r="J48" s="15"/>
      <c r="K48" s="15" t="s">
        <v>117</v>
      </c>
      <c r="L48" s="15"/>
      <c r="M48" s="15" t="s">
        <v>118</v>
      </c>
      <c r="N48" s="15"/>
      <c r="O48" s="15" t="s">
        <v>119</v>
      </c>
      <c r="P48" s="15" t="s">
        <v>111</v>
      </c>
      <c r="Q48" s="15" t="s">
        <v>174</v>
      </c>
      <c r="R48" s="15">
        <v>0</v>
      </c>
      <c r="S48" s="15"/>
      <c r="T48" s="30" t="s">
        <v>65</v>
      </c>
      <c r="U48" s="9" t="s">
        <v>176</v>
      </c>
    </row>
    <row r="49" ht="29" customHeight="1" spans="1:21">
      <c r="A49" s="9">
        <v>4</v>
      </c>
      <c r="B49" s="15" t="s">
        <v>71</v>
      </c>
      <c r="C49" s="15"/>
      <c r="D49" s="15" t="s">
        <v>171</v>
      </c>
      <c r="E49" s="15" t="s">
        <v>144</v>
      </c>
      <c r="F49" s="15"/>
      <c r="G49" s="15"/>
      <c r="H49" s="15"/>
      <c r="I49" s="15" t="s">
        <v>146</v>
      </c>
      <c r="J49" s="15"/>
      <c r="K49" s="15" t="s">
        <v>147</v>
      </c>
      <c r="L49" s="15"/>
      <c r="M49" s="15" t="s">
        <v>148</v>
      </c>
      <c r="N49" s="15"/>
      <c r="O49" s="15" t="s">
        <v>119</v>
      </c>
      <c r="P49" s="15" t="s">
        <v>149</v>
      </c>
      <c r="Q49" s="15" t="s">
        <v>172</v>
      </c>
      <c r="R49" s="15">
        <v>0</v>
      </c>
      <c r="S49" s="15"/>
      <c r="T49" s="30" t="s">
        <v>65</v>
      </c>
      <c r="U49" s="9" t="s">
        <v>177</v>
      </c>
    </row>
    <row r="50" ht="16" customHeight="1" spans="1:21">
      <c r="A50" s="9">
        <v>5</v>
      </c>
      <c r="B50" s="15" t="s">
        <v>75</v>
      </c>
      <c r="C50" s="15"/>
      <c r="D50" s="15" t="s">
        <v>171</v>
      </c>
      <c r="E50" s="15" t="s">
        <v>134</v>
      </c>
      <c r="F50" s="15"/>
      <c r="G50" s="15"/>
      <c r="H50" s="15"/>
      <c r="I50" s="15" t="s">
        <v>107</v>
      </c>
      <c r="J50" s="15"/>
      <c r="K50" s="15" t="s">
        <v>136</v>
      </c>
      <c r="L50" s="15"/>
      <c r="M50" s="15" t="s">
        <v>137</v>
      </c>
      <c r="N50" s="15"/>
      <c r="O50" s="15" t="s">
        <v>110</v>
      </c>
      <c r="P50" s="15" t="s">
        <v>111</v>
      </c>
      <c r="Q50" s="15" t="s">
        <v>178</v>
      </c>
      <c r="R50" s="15">
        <v>0</v>
      </c>
      <c r="S50" s="15"/>
      <c r="T50" s="30" t="s">
        <v>65</v>
      </c>
      <c r="U50" s="9" t="s">
        <v>179</v>
      </c>
    </row>
    <row r="51" ht="29" customHeight="1" spans="1:21">
      <c r="A51" s="9">
        <v>6</v>
      </c>
      <c r="B51" s="15" t="s">
        <v>79</v>
      </c>
      <c r="C51" s="15"/>
      <c r="D51" s="15" t="s">
        <v>171</v>
      </c>
      <c r="E51" s="15" t="s">
        <v>122</v>
      </c>
      <c r="F51" s="15"/>
      <c r="G51" s="15"/>
      <c r="H51" s="15"/>
      <c r="I51" s="15" t="s">
        <v>107</v>
      </c>
      <c r="J51" s="15"/>
      <c r="K51" s="15" t="s">
        <v>108</v>
      </c>
      <c r="L51" s="15"/>
      <c r="M51" s="15" t="s">
        <v>123</v>
      </c>
      <c r="N51" s="15"/>
      <c r="O51" s="15" t="s">
        <v>124</v>
      </c>
      <c r="P51" s="15" t="s">
        <v>111</v>
      </c>
      <c r="Q51" s="15" t="s">
        <v>174</v>
      </c>
      <c r="R51" s="15">
        <v>0</v>
      </c>
      <c r="S51" s="15"/>
      <c r="T51" s="30" t="s">
        <v>65</v>
      </c>
      <c r="U51" s="9" t="s">
        <v>180</v>
      </c>
    </row>
    <row r="52" ht="29" customHeight="1" spans="1:21">
      <c r="A52" s="9">
        <v>7</v>
      </c>
      <c r="B52" s="15" t="s">
        <v>75</v>
      </c>
      <c r="C52" s="15"/>
      <c r="D52" s="15" t="s">
        <v>171</v>
      </c>
      <c r="E52" s="15" t="s">
        <v>105</v>
      </c>
      <c r="F52" s="15"/>
      <c r="G52" s="15"/>
      <c r="H52" s="15"/>
      <c r="I52" s="15" t="s">
        <v>107</v>
      </c>
      <c r="J52" s="15"/>
      <c r="K52" s="15" t="s">
        <v>108</v>
      </c>
      <c r="L52" s="15"/>
      <c r="M52" s="15" t="s">
        <v>109</v>
      </c>
      <c r="N52" s="15"/>
      <c r="O52" s="15" t="s">
        <v>110</v>
      </c>
      <c r="P52" s="15" t="s">
        <v>111</v>
      </c>
      <c r="Q52" s="15" t="s">
        <v>181</v>
      </c>
      <c r="R52" s="15">
        <v>0</v>
      </c>
      <c r="S52" s="15"/>
      <c r="T52" s="30" t="s">
        <v>65</v>
      </c>
      <c r="U52" s="9" t="s">
        <v>182</v>
      </c>
    </row>
    <row r="53" ht="43" customHeight="1" spans="1:21">
      <c r="A53" s="9">
        <v>8</v>
      </c>
      <c r="B53" s="15" t="s">
        <v>75</v>
      </c>
      <c r="C53" s="15"/>
      <c r="D53" s="15" t="s">
        <v>171</v>
      </c>
      <c r="E53" s="15" t="s">
        <v>130</v>
      </c>
      <c r="F53" s="15"/>
      <c r="G53" s="15"/>
      <c r="H53" s="15"/>
      <c r="I53" s="15" t="s">
        <v>107</v>
      </c>
      <c r="J53" s="15"/>
      <c r="K53" s="15" t="s">
        <v>108</v>
      </c>
      <c r="L53" s="15"/>
      <c r="M53" s="15" t="s">
        <v>131</v>
      </c>
      <c r="N53" s="15"/>
      <c r="O53" s="15" t="s">
        <v>110</v>
      </c>
      <c r="P53" s="15" t="s">
        <v>111</v>
      </c>
      <c r="Q53" s="15" t="s">
        <v>183</v>
      </c>
      <c r="R53" s="15">
        <v>0</v>
      </c>
      <c r="S53" s="15"/>
      <c r="T53" s="30" t="s">
        <v>65</v>
      </c>
      <c r="U53" s="9" t="s">
        <v>184</v>
      </c>
    </row>
    <row r="54" ht="28" customHeight="1" spans="1:21">
      <c r="A54" s="9">
        <v>9</v>
      </c>
      <c r="B54" s="15" t="s">
        <v>79</v>
      </c>
      <c r="C54" s="15"/>
      <c r="D54" s="15" t="s">
        <v>171</v>
      </c>
      <c r="E54" s="15" t="s">
        <v>140</v>
      </c>
      <c r="F54" s="15"/>
      <c r="G54" s="15"/>
      <c r="H54" s="15"/>
      <c r="I54" s="15" t="s">
        <v>107</v>
      </c>
      <c r="J54" s="15"/>
      <c r="K54" s="15" t="s">
        <v>142</v>
      </c>
      <c r="L54" s="15"/>
      <c r="M54" s="15" t="s">
        <v>140</v>
      </c>
      <c r="N54" s="15"/>
      <c r="O54" s="15" t="s">
        <v>124</v>
      </c>
      <c r="P54" s="15" t="s">
        <v>111</v>
      </c>
      <c r="Q54" s="15" t="s">
        <v>185</v>
      </c>
      <c r="R54" s="15">
        <v>0</v>
      </c>
      <c r="S54" s="15"/>
      <c r="T54" s="30" t="s">
        <v>65</v>
      </c>
      <c r="U54" s="9" t="s">
        <v>186</v>
      </c>
    </row>
    <row r="55" ht="30" customHeight="1" spans="1:21">
      <c r="A55" s="16" t="s">
        <v>1</v>
      </c>
      <c r="B55" s="16"/>
      <c r="C55" s="16"/>
      <c r="D55" s="16"/>
      <c r="E55" s="16"/>
      <c r="F55" s="16"/>
      <c r="G55" s="16"/>
      <c r="H55" s="16"/>
      <c r="I55" s="16"/>
      <c r="J55" s="16"/>
      <c r="K55" s="16"/>
      <c r="L55" s="16"/>
      <c r="M55" s="16"/>
      <c r="N55" s="16"/>
      <c r="O55" s="16"/>
      <c r="P55" s="16"/>
      <c r="Q55" s="16"/>
      <c r="R55" s="16"/>
      <c r="S55" s="16"/>
      <c r="T55" s="16"/>
      <c r="U55" s="33" t="s">
        <v>1</v>
      </c>
    </row>
    <row r="56" ht="30" customHeight="1" spans="1:21">
      <c r="A56" s="17" t="s">
        <v>187</v>
      </c>
      <c r="B56" s="17"/>
      <c r="C56" s="17"/>
      <c r="D56" s="17"/>
      <c r="E56" s="17"/>
      <c r="F56" s="17"/>
      <c r="G56" s="17"/>
      <c r="H56" s="17"/>
      <c r="I56" s="17"/>
      <c r="J56" s="17"/>
      <c r="K56" s="17"/>
      <c r="L56" s="17"/>
      <c r="M56" s="17"/>
      <c r="N56" s="17"/>
      <c r="O56" s="17"/>
      <c r="P56" s="17"/>
      <c r="Q56" s="17"/>
      <c r="R56" s="17"/>
      <c r="S56" s="17"/>
      <c r="T56" s="17"/>
      <c r="U56" s="34" t="s">
        <v>1</v>
      </c>
    </row>
    <row r="57" ht="30" customHeight="1" spans="1:21">
      <c r="A57" s="18" t="s">
        <v>39</v>
      </c>
      <c r="B57" s="18"/>
      <c r="C57" s="18"/>
      <c r="D57" s="18"/>
      <c r="E57" s="18"/>
      <c r="F57" s="18"/>
      <c r="G57" s="18"/>
      <c r="H57" s="18"/>
      <c r="I57" s="18"/>
      <c r="J57" s="18"/>
      <c r="K57" s="18"/>
      <c r="L57" s="18"/>
      <c r="M57" s="18"/>
      <c r="N57" s="18"/>
      <c r="O57" s="18"/>
      <c r="P57" s="18"/>
      <c r="Q57" s="18"/>
      <c r="R57" s="18"/>
      <c r="S57" s="18"/>
      <c r="T57" s="18"/>
      <c r="U57" s="35" t="s">
        <v>1</v>
      </c>
    </row>
    <row r="58" ht="30" customHeight="1" spans="1:21">
      <c r="A58" s="7" t="s">
        <v>160</v>
      </c>
      <c r="B58" s="14" t="s">
        <v>188</v>
      </c>
      <c r="C58" s="14" t="s">
        <v>189</v>
      </c>
      <c r="D58" s="14"/>
      <c r="E58" s="14" t="s">
        <v>162</v>
      </c>
      <c r="F58" s="14"/>
      <c r="G58" s="14"/>
      <c r="H58" s="14"/>
      <c r="I58" s="14" t="s">
        <v>163</v>
      </c>
      <c r="J58" s="14"/>
      <c r="K58" s="14" t="s">
        <v>164</v>
      </c>
      <c r="L58" s="14"/>
      <c r="M58" s="14" t="s">
        <v>165</v>
      </c>
      <c r="N58" s="14"/>
      <c r="O58" s="14" t="s">
        <v>166</v>
      </c>
      <c r="P58" s="14" t="s">
        <v>167</v>
      </c>
      <c r="Q58" s="15" t="s">
        <v>190</v>
      </c>
      <c r="R58" s="15" t="s">
        <v>191</v>
      </c>
      <c r="S58" s="15"/>
      <c r="T58" s="30" t="s">
        <v>170</v>
      </c>
      <c r="U58" s="9" t="s">
        <v>1</v>
      </c>
    </row>
    <row r="59" ht="30" customHeight="1" spans="1:21">
      <c r="A59" s="7"/>
      <c r="B59" s="14"/>
      <c r="C59" s="14"/>
      <c r="D59" s="14"/>
      <c r="E59" s="14"/>
      <c r="F59" s="14"/>
      <c r="G59" s="14"/>
      <c r="H59" s="14"/>
      <c r="I59" s="14"/>
      <c r="J59" s="14"/>
      <c r="K59" s="14"/>
      <c r="L59" s="14"/>
      <c r="M59" s="14"/>
      <c r="N59" s="14"/>
      <c r="O59" s="14"/>
      <c r="P59" s="14"/>
      <c r="Q59" s="15"/>
      <c r="R59" s="15"/>
      <c r="S59" s="15"/>
      <c r="T59" s="30"/>
      <c r="U59" s="9" t="s">
        <v>1</v>
      </c>
    </row>
    <row r="60" ht="30" customHeight="1" spans="1:21">
      <c r="A60" s="9">
        <v>1</v>
      </c>
      <c r="B60" s="15" t="s">
        <v>192</v>
      </c>
      <c r="C60" s="15" t="s">
        <v>83</v>
      </c>
      <c r="D60" s="15"/>
      <c r="E60" s="15" t="s">
        <v>152</v>
      </c>
      <c r="F60" s="15"/>
      <c r="G60" s="15"/>
      <c r="H60" s="15"/>
      <c r="I60" s="15" t="s">
        <v>154</v>
      </c>
      <c r="J60" s="15"/>
      <c r="K60" s="15" t="s">
        <v>155</v>
      </c>
      <c r="L60" s="15"/>
      <c r="M60" s="15" t="s">
        <v>156</v>
      </c>
      <c r="N60" s="15"/>
      <c r="O60" s="15" t="s">
        <v>124</v>
      </c>
      <c r="P60" s="15" t="s">
        <v>111</v>
      </c>
      <c r="Q60" s="15" t="s">
        <v>193</v>
      </c>
      <c r="R60" s="15" t="s">
        <v>194</v>
      </c>
      <c r="S60" s="15"/>
      <c r="T60" s="30" t="s">
        <v>65</v>
      </c>
      <c r="U60" s="9" t="s">
        <v>195</v>
      </c>
    </row>
    <row r="61" ht="30" customHeight="1" spans="1:21">
      <c r="A61" s="9">
        <v>2</v>
      </c>
      <c r="B61" s="15" t="s">
        <v>192</v>
      </c>
      <c r="C61" s="15" t="s">
        <v>83</v>
      </c>
      <c r="D61" s="15"/>
      <c r="E61" s="15" t="s">
        <v>114</v>
      </c>
      <c r="F61" s="15"/>
      <c r="G61" s="15"/>
      <c r="H61" s="15"/>
      <c r="I61" s="15" t="s">
        <v>116</v>
      </c>
      <c r="J61" s="15"/>
      <c r="K61" s="15" t="s">
        <v>117</v>
      </c>
      <c r="L61" s="15"/>
      <c r="M61" s="15" t="s">
        <v>118</v>
      </c>
      <c r="N61" s="15"/>
      <c r="O61" s="15" t="s">
        <v>119</v>
      </c>
      <c r="P61" s="15" t="s">
        <v>111</v>
      </c>
      <c r="Q61" s="15" t="s">
        <v>193</v>
      </c>
      <c r="R61" s="15" t="s">
        <v>196</v>
      </c>
      <c r="S61" s="15"/>
      <c r="T61" s="30" t="s">
        <v>65</v>
      </c>
      <c r="U61" s="9" t="s">
        <v>197</v>
      </c>
    </row>
    <row r="62" ht="30" customHeight="1" spans="1:21">
      <c r="A62" s="9">
        <v>3</v>
      </c>
      <c r="B62" s="15" t="s">
        <v>192</v>
      </c>
      <c r="C62" s="15" t="s">
        <v>83</v>
      </c>
      <c r="D62" s="15"/>
      <c r="E62" s="15" t="s">
        <v>126</v>
      </c>
      <c r="F62" s="15"/>
      <c r="G62" s="15"/>
      <c r="H62" s="15"/>
      <c r="I62" s="15" t="s">
        <v>116</v>
      </c>
      <c r="J62" s="15"/>
      <c r="K62" s="15" t="s">
        <v>117</v>
      </c>
      <c r="L62" s="15"/>
      <c r="M62" s="15" t="s">
        <v>127</v>
      </c>
      <c r="N62" s="15"/>
      <c r="O62" s="15" t="s">
        <v>119</v>
      </c>
      <c r="P62" s="15" t="s">
        <v>111</v>
      </c>
      <c r="Q62" s="15" t="s">
        <v>193</v>
      </c>
      <c r="R62" s="15" t="s">
        <v>196</v>
      </c>
      <c r="S62" s="15"/>
      <c r="T62" s="30" t="s">
        <v>65</v>
      </c>
      <c r="U62" s="9" t="s">
        <v>198</v>
      </c>
    </row>
    <row r="63" ht="30" customHeight="1" spans="1:21">
      <c r="A63" s="9">
        <v>4</v>
      </c>
      <c r="B63" s="15" t="s">
        <v>192</v>
      </c>
      <c r="C63" s="15" t="s">
        <v>83</v>
      </c>
      <c r="D63" s="15"/>
      <c r="E63" s="15" t="s">
        <v>144</v>
      </c>
      <c r="F63" s="15"/>
      <c r="G63" s="15"/>
      <c r="H63" s="15"/>
      <c r="I63" s="15" t="s">
        <v>146</v>
      </c>
      <c r="J63" s="15"/>
      <c r="K63" s="15" t="s">
        <v>147</v>
      </c>
      <c r="L63" s="15"/>
      <c r="M63" s="15" t="s">
        <v>148</v>
      </c>
      <c r="N63" s="15"/>
      <c r="O63" s="15" t="s">
        <v>119</v>
      </c>
      <c r="P63" s="15" t="s">
        <v>149</v>
      </c>
      <c r="Q63" s="15" t="s">
        <v>193</v>
      </c>
      <c r="R63" s="15" t="s">
        <v>196</v>
      </c>
      <c r="S63" s="15"/>
      <c r="T63" s="30" t="s">
        <v>65</v>
      </c>
      <c r="U63" s="9" t="s">
        <v>199</v>
      </c>
    </row>
    <row r="64" ht="30" customHeight="1" spans="1:21">
      <c r="A64" s="9">
        <v>5</v>
      </c>
      <c r="B64" s="15" t="s">
        <v>192</v>
      </c>
      <c r="C64" s="15" t="s">
        <v>83</v>
      </c>
      <c r="D64" s="15"/>
      <c r="E64" s="15" t="s">
        <v>134</v>
      </c>
      <c r="F64" s="15"/>
      <c r="G64" s="15"/>
      <c r="H64" s="15"/>
      <c r="I64" s="15" t="s">
        <v>107</v>
      </c>
      <c r="J64" s="15"/>
      <c r="K64" s="15" t="s">
        <v>136</v>
      </c>
      <c r="L64" s="15"/>
      <c r="M64" s="15" t="s">
        <v>137</v>
      </c>
      <c r="N64" s="15"/>
      <c r="O64" s="15" t="s">
        <v>110</v>
      </c>
      <c r="P64" s="15" t="s">
        <v>111</v>
      </c>
      <c r="Q64" s="15" t="s">
        <v>193</v>
      </c>
      <c r="R64" s="15" t="s">
        <v>200</v>
      </c>
      <c r="S64" s="15"/>
      <c r="T64" s="30" t="s">
        <v>65</v>
      </c>
      <c r="U64" s="9" t="s">
        <v>201</v>
      </c>
    </row>
    <row r="65" ht="30" customHeight="1" spans="1:21">
      <c r="A65" s="9">
        <v>6</v>
      </c>
      <c r="B65" s="15" t="s">
        <v>192</v>
      </c>
      <c r="C65" s="15" t="s">
        <v>83</v>
      </c>
      <c r="D65" s="15"/>
      <c r="E65" s="15" t="s">
        <v>105</v>
      </c>
      <c r="F65" s="15"/>
      <c r="G65" s="15"/>
      <c r="H65" s="15"/>
      <c r="I65" s="15" t="s">
        <v>107</v>
      </c>
      <c r="J65" s="15"/>
      <c r="K65" s="15" t="s">
        <v>108</v>
      </c>
      <c r="L65" s="15"/>
      <c r="M65" s="15" t="s">
        <v>109</v>
      </c>
      <c r="N65" s="15"/>
      <c r="O65" s="15" t="s">
        <v>110</v>
      </c>
      <c r="P65" s="15" t="s">
        <v>111</v>
      </c>
      <c r="Q65" s="15" t="s">
        <v>193</v>
      </c>
      <c r="R65" s="15" t="s">
        <v>202</v>
      </c>
      <c r="S65" s="15"/>
      <c r="T65" s="30" t="s">
        <v>65</v>
      </c>
      <c r="U65" s="9" t="s">
        <v>203</v>
      </c>
    </row>
    <row r="66" ht="30" customHeight="1" spans="1:21">
      <c r="A66" s="9">
        <v>7</v>
      </c>
      <c r="B66" s="15" t="s">
        <v>192</v>
      </c>
      <c r="C66" s="15" t="s">
        <v>83</v>
      </c>
      <c r="D66" s="15"/>
      <c r="E66" s="15" t="s">
        <v>122</v>
      </c>
      <c r="F66" s="15"/>
      <c r="G66" s="15"/>
      <c r="H66" s="15"/>
      <c r="I66" s="15" t="s">
        <v>107</v>
      </c>
      <c r="J66" s="15"/>
      <c r="K66" s="15" t="s">
        <v>108</v>
      </c>
      <c r="L66" s="15"/>
      <c r="M66" s="15" t="s">
        <v>123</v>
      </c>
      <c r="N66" s="15"/>
      <c r="O66" s="15" t="s">
        <v>124</v>
      </c>
      <c r="P66" s="15" t="s">
        <v>111</v>
      </c>
      <c r="Q66" s="15" t="s">
        <v>193</v>
      </c>
      <c r="R66" s="15" t="s">
        <v>204</v>
      </c>
      <c r="S66" s="15"/>
      <c r="T66" s="30" t="s">
        <v>65</v>
      </c>
      <c r="U66" s="9" t="s">
        <v>205</v>
      </c>
    </row>
    <row r="67" ht="43" customHeight="1" spans="1:21">
      <c r="A67" s="9">
        <v>8</v>
      </c>
      <c r="B67" s="15" t="s">
        <v>192</v>
      </c>
      <c r="C67" s="15" t="s">
        <v>83</v>
      </c>
      <c r="D67" s="15"/>
      <c r="E67" s="15" t="s">
        <v>130</v>
      </c>
      <c r="F67" s="15"/>
      <c r="G67" s="15"/>
      <c r="H67" s="15"/>
      <c r="I67" s="15" t="s">
        <v>107</v>
      </c>
      <c r="J67" s="15"/>
      <c r="K67" s="15" t="s">
        <v>108</v>
      </c>
      <c r="L67" s="15"/>
      <c r="M67" s="15" t="s">
        <v>131</v>
      </c>
      <c r="N67" s="15"/>
      <c r="O67" s="15" t="s">
        <v>110</v>
      </c>
      <c r="P67" s="15" t="s">
        <v>111</v>
      </c>
      <c r="Q67" s="15" t="s">
        <v>193</v>
      </c>
      <c r="R67" s="15" t="s">
        <v>206</v>
      </c>
      <c r="S67" s="15"/>
      <c r="T67" s="30" t="s">
        <v>65</v>
      </c>
      <c r="U67" s="9" t="s">
        <v>207</v>
      </c>
    </row>
    <row r="68" ht="30" customHeight="1" spans="1:21">
      <c r="A68" s="9">
        <v>9</v>
      </c>
      <c r="B68" s="15" t="s">
        <v>192</v>
      </c>
      <c r="C68" s="15" t="s">
        <v>83</v>
      </c>
      <c r="D68" s="15"/>
      <c r="E68" s="15" t="s">
        <v>140</v>
      </c>
      <c r="F68" s="15"/>
      <c r="G68" s="15"/>
      <c r="H68" s="15"/>
      <c r="I68" s="15" t="s">
        <v>107</v>
      </c>
      <c r="J68" s="15"/>
      <c r="K68" s="15" t="s">
        <v>142</v>
      </c>
      <c r="L68" s="15"/>
      <c r="M68" s="15" t="s">
        <v>140</v>
      </c>
      <c r="N68" s="15"/>
      <c r="O68" s="15" t="s">
        <v>124</v>
      </c>
      <c r="P68" s="15" t="s">
        <v>111</v>
      </c>
      <c r="Q68" s="15" t="s">
        <v>193</v>
      </c>
      <c r="R68" s="15" t="s">
        <v>208</v>
      </c>
      <c r="S68" s="15"/>
      <c r="T68" s="30" t="s">
        <v>65</v>
      </c>
      <c r="U68" s="9" t="s">
        <v>209</v>
      </c>
    </row>
    <row r="69" ht="30" customHeight="1" spans="1:21">
      <c r="A69" s="16" t="s">
        <v>1</v>
      </c>
      <c r="B69" s="16"/>
      <c r="C69" s="16"/>
      <c r="D69" s="16"/>
      <c r="E69" s="16"/>
      <c r="F69" s="16"/>
      <c r="G69" s="16"/>
      <c r="H69" s="16"/>
      <c r="I69" s="16"/>
      <c r="J69" s="16"/>
      <c r="K69" s="16"/>
      <c r="L69" s="16"/>
      <c r="M69" s="16"/>
      <c r="N69" s="16"/>
      <c r="O69" s="16"/>
      <c r="P69" s="16"/>
      <c r="Q69" s="16"/>
      <c r="R69" s="16"/>
      <c r="S69" s="16"/>
      <c r="T69" s="16"/>
      <c r="U69" s="33" t="s">
        <v>1</v>
      </c>
    </row>
    <row r="70" ht="30" customHeight="1" spans="1:21">
      <c r="A70" s="17" t="s">
        <v>210</v>
      </c>
      <c r="B70" s="17"/>
      <c r="C70" s="17"/>
      <c r="D70" s="17"/>
      <c r="E70" s="17"/>
      <c r="F70" s="17"/>
      <c r="G70" s="17"/>
      <c r="H70" s="17"/>
      <c r="I70" s="17"/>
      <c r="J70" s="17"/>
      <c r="K70" s="17"/>
      <c r="L70" s="17"/>
      <c r="M70" s="17"/>
      <c r="N70" s="17"/>
      <c r="O70" s="17"/>
      <c r="P70" s="17"/>
      <c r="Q70" s="17"/>
      <c r="R70" s="17"/>
      <c r="S70" s="17"/>
      <c r="T70" s="17"/>
      <c r="U70" s="34" t="s">
        <v>1</v>
      </c>
    </row>
    <row r="71" ht="30" customHeight="1" spans="1:21">
      <c r="A71" s="18" t="s">
        <v>159</v>
      </c>
      <c r="B71" s="18"/>
      <c r="C71" s="18"/>
      <c r="D71" s="18"/>
      <c r="E71" s="18"/>
      <c r="F71" s="18"/>
      <c r="G71" s="18"/>
      <c r="H71" s="18"/>
      <c r="I71" s="18"/>
      <c r="J71" s="18"/>
      <c r="K71" s="18"/>
      <c r="L71" s="18"/>
      <c r="M71" s="18"/>
      <c r="N71" s="18"/>
      <c r="O71" s="18"/>
      <c r="P71" s="18"/>
      <c r="Q71" s="18"/>
      <c r="R71" s="18"/>
      <c r="S71" s="18"/>
      <c r="T71" s="18"/>
      <c r="U71" s="35" t="s">
        <v>1</v>
      </c>
    </row>
    <row r="72" ht="30" customHeight="1" spans="1:21">
      <c r="A72" s="36" t="s">
        <v>211</v>
      </c>
      <c r="B72" s="14" t="s">
        <v>160</v>
      </c>
      <c r="C72" s="14" t="s">
        <v>162</v>
      </c>
      <c r="D72" s="14"/>
      <c r="E72" s="14"/>
      <c r="F72" s="14"/>
      <c r="G72" s="14"/>
      <c r="H72" s="14"/>
      <c r="I72" s="14"/>
      <c r="J72" s="14"/>
      <c r="K72" s="14" t="s">
        <v>212</v>
      </c>
      <c r="L72" s="14"/>
      <c r="M72" s="14"/>
      <c r="N72" s="14"/>
      <c r="O72" s="14" t="s">
        <v>213</v>
      </c>
      <c r="P72" s="14"/>
      <c r="Q72" s="14"/>
      <c r="R72" s="25" t="s">
        <v>170</v>
      </c>
      <c r="S72" s="25"/>
      <c r="T72" s="25"/>
      <c r="U72" s="41" t="s">
        <v>1</v>
      </c>
    </row>
    <row r="73" ht="5" customHeight="1" spans="1:21">
      <c r="A73" s="36"/>
      <c r="B73" s="14"/>
      <c r="C73" s="14"/>
      <c r="D73" s="14"/>
      <c r="E73" s="14"/>
      <c r="F73" s="14"/>
      <c r="G73" s="14"/>
      <c r="H73" s="14"/>
      <c r="I73" s="14"/>
      <c r="J73" s="14"/>
      <c r="K73" s="14"/>
      <c r="L73" s="14"/>
      <c r="M73" s="14"/>
      <c r="N73" s="14"/>
      <c r="O73" s="14"/>
      <c r="P73" s="14"/>
      <c r="Q73" s="14"/>
      <c r="R73" s="25"/>
      <c r="S73" s="25"/>
      <c r="T73" s="25"/>
      <c r="U73" s="41" t="s">
        <v>1</v>
      </c>
    </row>
    <row r="74" ht="30" customHeight="1" spans="1:21">
      <c r="A74" s="36"/>
      <c r="B74" s="15">
        <v>1</v>
      </c>
      <c r="C74" s="15" t="s">
        <v>152</v>
      </c>
      <c r="D74" s="15"/>
      <c r="E74" s="15"/>
      <c r="F74" s="15"/>
      <c r="G74" s="15"/>
      <c r="H74" s="15"/>
      <c r="I74" s="15"/>
      <c r="J74" s="15"/>
      <c r="K74" s="38">
        <v>0.1</v>
      </c>
      <c r="L74" s="38"/>
      <c r="M74" s="38"/>
      <c r="N74" s="38"/>
      <c r="O74" s="38">
        <v>0.1</v>
      </c>
      <c r="P74" s="38"/>
      <c r="Q74" s="38"/>
      <c r="R74" s="30" t="s">
        <v>65</v>
      </c>
      <c r="S74" s="30"/>
      <c r="T74" s="30"/>
      <c r="U74" s="41" t="s">
        <v>214</v>
      </c>
    </row>
    <row r="75" ht="30" customHeight="1" spans="1:21">
      <c r="A75" s="36"/>
      <c r="B75" s="15">
        <v>2</v>
      </c>
      <c r="C75" s="15" t="s">
        <v>126</v>
      </c>
      <c r="D75" s="15"/>
      <c r="E75" s="15"/>
      <c r="F75" s="15"/>
      <c r="G75" s="15"/>
      <c r="H75" s="15"/>
      <c r="I75" s="15"/>
      <c r="J75" s="15"/>
      <c r="K75" s="38">
        <v>0</v>
      </c>
      <c r="L75" s="38"/>
      <c r="M75" s="38"/>
      <c r="N75" s="38"/>
      <c r="O75" s="39">
        <f>VALUE(18.57)</f>
        <v>18.57</v>
      </c>
      <c r="P75" s="39"/>
      <c r="Q75" s="39"/>
      <c r="R75" s="30" t="s">
        <v>65</v>
      </c>
      <c r="S75" s="30"/>
      <c r="T75" s="30"/>
      <c r="U75" s="41" t="s">
        <v>215</v>
      </c>
    </row>
    <row r="76" ht="30" customHeight="1" spans="1:21">
      <c r="A76" s="36"/>
      <c r="B76" s="15">
        <v>3</v>
      </c>
      <c r="C76" s="15" t="s">
        <v>114</v>
      </c>
      <c r="D76" s="15"/>
      <c r="E76" s="15"/>
      <c r="F76" s="15"/>
      <c r="G76" s="15"/>
      <c r="H76" s="15"/>
      <c r="I76" s="15"/>
      <c r="J76" s="15"/>
      <c r="K76" s="38">
        <f>VALUE(0)</f>
        <v>0</v>
      </c>
      <c r="L76" s="38"/>
      <c r="M76" s="38"/>
      <c r="N76" s="38"/>
      <c r="O76" s="39">
        <f>VALUE(120.28)</f>
        <v>120.28</v>
      </c>
      <c r="P76" s="39"/>
      <c r="Q76" s="39"/>
      <c r="R76" s="30" t="s">
        <v>65</v>
      </c>
      <c r="S76" s="30"/>
      <c r="T76" s="30"/>
      <c r="U76" s="41" t="s">
        <v>216</v>
      </c>
    </row>
    <row r="77" ht="30" customHeight="1" spans="1:21">
      <c r="A77" s="36"/>
      <c r="B77" s="15">
        <v>4</v>
      </c>
      <c r="C77" s="15" t="s">
        <v>144</v>
      </c>
      <c r="D77" s="15"/>
      <c r="E77" s="15"/>
      <c r="F77" s="15"/>
      <c r="G77" s="15"/>
      <c r="H77" s="15"/>
      <c r="I77" s="15"/>
      <c r="J77" s="15"/>
      <c r="K77" s="38">
        <f>VALUE(0)</f>
        <v>0</v>
      </c>
      <c r="L77" s="38"/>
      <c r="M77" s="38"/>
      <c r="N77" s="38"/>
      <c r="O77" s="39">
        <f>VALUE(191.12)</f>
        <v>191.12</v>
      </c>
      <c r="P77" s="39"/>
      <c r="Q77" s="39"/>
      <c r="R77" s="30" t="s">
        <v>65</v>
      </c>
      <c r="S77" s="30"/>
      <c r="T77" s="30"/>
      <c r="U77" s="41" t="s">
        <v>217</v>
      </c>
    </row>
    <row r="78" ht="30" customHeight="1" spans="1:21">
      <c r="A78" s="36"/>
      <c r="B78" s="15">
        <v>5</v>
      </c>
      <c r="C78" s="15" t="s">
        <v>134</v>
      </c>
      <c r="D78" s="15"/>
      <c r="E78" s="15"/>
      <c r="F78" s="15"/>
      <c r="G78" s="15"/>
      <c r="H78" s="15"/>
      <c r="I78" s="15"/>
      <c r="J78" s="15"/>
      <c r="K78" s="38">
        <f>VALUE(27)</f>
        <v>27</v>
      </c>
      <c r="L78" s="38"/>
      <c r="M78" s="38"/>
      <c r="N78" s="38"/>
      <c r="O78" s="38">
        <f>VALUE(27)</f>
        <v>27</v>
      </c>
      <c r="P78" s="38"/>
      <c r="Q78" s="38"/>
      <c r="R78" s="30" t="s">
        <v>65</v>
      </c>
      <c r="S78" s="30"/>
      <c r="T78" s="30"/>
      <c r="U78" s="41" t="s">
        <v>218</v>
      </c>
    </row>
    <row r="79" ht="30" customHeight="1" spans="1:21">
      <c r="A79" s="36"/>
      <c r="B79" s="15">
        <v>6</v>
      </c>
      <c r="C79" s="15" t="s">
        <v>105</v>
      </c>
      <c r="D79" s="15"/>
      <c r="E79" s="15"/>
      <c r="F79" s="15"/>
      <c r="G79" s="15"/>
      <c r="H79" s="15"/>
      <c r="I79" s="15"/>
      <c r="J79" s="15"/>
      <c r="K79" s="38">
        <f>VALUE(30)</f>
        <v>30</v>
      </c>
      <c r="L79" s="38"/>
      <c r="M79" s="38"/>
      <c r="N79" s="38"/>
      <c r="O79" s="38">
        <f>VALUE(30)</f>
        <v>30</v>
      </c>
      <c r="P79" s="38"/>
      <c r="Q79" s="38"/>
      <c r="R79" s="30" t="s">
        <v>65</v>
      </c>
      <c r="S79" s="30"/>
      <c r="T79" s="30"/>
      <c r="U79" s="41" t="s">
        <v>219</v>
      </c>
    </row>
    <row r="80" ht="30" customHeight="1" spans="1:21">
      <c r="A80" s="36"/>
      <c r="B80" s="15">
        <v>7</v>
      </c>
      <c r="C80" s="15" t="s">
        <v>130</v>
      </c>
      <c r="D80" s="15"/>
      <c r="E80" s="15"/>
      <c r="F80" s="15"/>
      <c r="G80" s="15"/>
      <c r="H80" s="15"/>
      <c r="I80" s="15"/>
      <c r="J80" s="15"/>
      <c r="K80" s="38">
        <f>VALUE(0.06)</f>
        <v>0.06</v>
      </c>
      <c r="L80" s="38"/>
      <c r="M80" s="38"/>
      <c r="N80" s="38"/>
      <c r="O80" s="38">
        <f>VALUE(0.06)</f>
        <v>0.06</v>
      </c>
      <c r="P80" s="38"/>
      <c r="Q80" s="38"/>
      <c r="R80" s="30" t="s">
        <v>65</v>
      </c>
      <c r="S80" s="30"/>
      <c r="T80" s="30"/>
      <c r="U80" s="41" t="s">
        <v>220</v>
      </c>
    </row>
    <row r="81" ht="30" customHeight="1" spans="1:21">
      <c r="A81" s="36"/>
      <c r="B81" s="15">
        <v>8</v>
      </c>
      <c r="C81" s="15" t="s">
        <v>122</v>
      </c>
      <c r="D81" s="15"/>
      <c r="E81" s="15"/>
      <c r="F81" s="15"/>
      <c r="G81" s="15"/>
      <c r="H81" s="15"/>
      <c r="I81" s="15"/>
      <c r="J81" s="15"/>
      <c r="K81" s="38">
        <f>VALUE(80)</f>
        <v>80</v>
      </c>
      <c r="L81" s="38"/>
      <c r="M81" s="38"/>
      <c r="N81" s="38"/>
      <c r="O81" s="38">
        <f>VALUE(80)</f>
        <v>80</v>
      </c>
      <c r="P81" s="38"/>
      <c r="Q81" s="38"/>
      <c r="R81" s="30" t="s">
        <v>65</v>
      </c>
      <c r="S81" s="30"/>
      <c r="T81" s="30"/>
      <c r="U81" s="41" t="s">
        <v>221</v>
      </c>
    </row>
    <row r="82" ht="30" customHeight="1" spans="1:21">
      <c r="A82" s="36"/>
      <c r="B82" s="15">
        <v>9</v>
      </c>
      <c r="C82" s="15" t="s">
        <v>140</v>
      </c>
      <c r="D82" s="15"/>
      <c r="E82" s="15"/>
      <c r="F82" s="15"/>
      <c r="G82" s="15"/>
      <c r="H82" s="15"/>
      <c r="I82" s="15"/>
      <c r="J82" s="15"/>
      <c r="K82" s="39">
        <f>VALUE(2.5)</f>
        <v>2.5</v>
      </c>
      <c r="L82" s="39"/>
      <c r="M82" s="39"/>
      <c r="N82" s="39"/>
      <c r="O82" s="39">
        <f>VALUE(2.5)</f>
        <v>2.5</v>
      </c>
      <c r="P82" s="39"/>
      <c r="Q82" s="39"/>
      <c r="R82" s="30" t="s">
        <v>65</v>
      </c>
      <c r="S82" s="30"/>
      <c r="T82" s="30"/>
      <c r="U82" s="41" t="s">
        <v>222</v>
      </c>
    </row>
    <row r="83" ht="30" customHeight="1" spans="1:21">
      <c r="A83" s="36"/>
      <c r="B83" s="22" t="s">
        <v>223</v>
      </c>
      <c r="C83" s="22"/>
      <c r="D83" s="22"/>
      <c r="E83" s="22"/>
      <c r="F83" s="22"/>
      <c r="G83" s="22"/>
      <c r="H83" s="22"/>
      <c r="I83" s="22"/>
      <c r="J83" s="22"/>
      <c r="K83" s="40">
        <f>SUM(K74:K82)</f>
        <v>139.66</v>
      </c>
      <c r="L83" s="40"/>
      <c r="M83" s="40"/>
      <c r="N83" s="40"/>
      <c r="O83" s="40">
        <f>SUM(O74:O82)</f>
        <v>469.63</v>
      </c>
      <c r="P83" s="40"/>
      <c r="Q83" s="40"/>
      <c r="R83" s="42" t="s">
        <v>65</v>
      </c>
      <c r="S83" s="42"/>
      <c r="T83" s="42"/>
      <c r="U83" s="41" t="s">
        <v>1</v>
      </c>
    </row>
    <row r="84" ht="141" customHeight="1" spans="1:21">
      <c r="A84" s="36" t="s">
        <v>224</v>
      </c>
      <c r="B84" s="37" t="s">
        <v>225</v>
      </c>
      <c r="C84" s="37"/>
      <c r="D84" s="37"/>
      <c r="E84" s="37"/>
      <c r="F84" s="37"/>
      <c r="G84" s="37"/>
      <c r="H84" s="37"/>
      <c r="I84" s="37"/>
      <c r="J84" s="37"/>
      <c r="K84" s="37"/>
      <c r="L84" s="37"/>
      <c r="M84" s="37"/>
      <c r="N84" s="37"/>
      <c r="O84" s="37"/>
      <c r="P84" s="37"/>
      <c r="Q84" s="37"/>
      <c r="R84" s="37"/>
      <c r="S84" s="37"/>
      <c r="T84" s="37"/>
      <c r="U84" s="41" t="s">
        <v>1</v>
      </c>
    </row>
    <row r="85" ht="228" customHeight="1" spans="1:21">
      <c r="A85" s="36" t="s">
        <v>226</v>
      </c>
      <c r="B85" s="37" t="s">
        <v>227</v>
      </c>
      <c r="C85" s="37"/>
      <c r="D85" s="37"/>
      <c r="E85" s="37"/>
      <c r="F85" s="37"/>
      <c r="G85" s="37"/>
      <c r="H85" s="37"/>
      <c r="I85" s="37"/>
      <c r="J85" s="37"/>
      <c r="K85" s="37"/>
      <c r="L85" s="37"/>
      <c r="M85" s="37"/>
      <c r="N85" s="37"/>
      <c r="O85" s="37"/>
      <c r="P85" s="37"/>
      <c r="Q85" s="37"/>
      <c r="R85" s="37"/>
      <c r="S85" s="37"/>
      <c r="T85" s="37"/>
      <c r="U85" s="41" t="s">
        <v>1</v>
      </c>
    </row>
    <row r="86" ht="30" customHeight="1" spans="1:21">
      <c r="A86" s="16" t="s">
        <v>1</v>
      </c>
      <c r="B86" s="16"/>
      <c r="C86" s="16"/>
      <c r="D86" s="16"/>
      <c r="E86" s="16"/>
      <c r="F86" s="16"/>
      <c r="G86" s="16"/>
      <c r="H86" s="16"/>
      <c r="I86" s="16"/>
      <c r="J86" s="16"/>
      <c r="K86" s="16"/>
      <c r="L86" s="16"/>
      <c r="M86" s="16"/>
      <c r="N86" s="16"/>
      <c r="O86" s="16"/>
      <c r="P86" s="16"/>
      <c r="Q86" s="16"/>
      <c r="R86" s="16"/>
      <c r="S86" s="16"/>
      <c r="T86" s="16"/>
      <c r="U86" s="33" t="s">
        <v>1</v>
      </c>
    </row>
    <row r="87" ht="30" customHeight="1" spans="1:21">
      <c r="A87" s="5" t="s">
        <v>228</v>
      </c>
      <c r="B87" s="5"/>
      <c r="C87" s="5"/>
      <c r="D87" s="5"/>
      <c r="E87" s="5"/>
      <c r="F87" s="5"/>
      <c r="G87" s="5"/>
      <c r="H87" s="5"/>
      <c r="I87" s="5"/>
      <c r="J87" s="5"/>
      <c r="K87" s="5"/>
      <c r="L87" s="5"/>
      <c r="M87" s="5"/>
      <c r="N87" s="5"/>
      <c r="O87" s="5"/>
      <c r="P87" s="5"/>
      <c r="Q87" s="5"/>
      <c r="R87" s="5"/>
      <c r="S87" s="5"/>
      <c r="T87" s="5"/>
      <c r="U87" s="34" t="s">
        <v>1</v>
      </c>
    </row>
    <row r="88" ht="30" customHeight="1" spans="1:21">
      <c r="A88" s="6" t="s">
        <v>7</v>
      </c>
      <c r="B88" s="6"/>
      <c r="C88" s="6"/>
      <c r="D88" s="6"/>
      <c r="E88" s="6"/>
      <c r="F88" s="6"/>
      <c r="G88" s="6"/>
      <c r="H88" s="6"/>
      <c r="I88" s="6"/>
      <c r="J88" s="6"/>
      <c r="K88" s="6"/>
      <c r="L88" s="6"/>
      <c r="M88" s="6"/>
      <c r="N88" s="6"/>
      <c r="O88" s="6"/>
      <c r="P88" s="6"/>
      <c r="Q88" s="6"/>
      <c r="R88" s="6"/>
      <c r="S88" s="6"/>
      <c r="T88" s="6"/>
      <c r="U88" s="35" t="s">
        <v>1</v>
      </c>
    </row>
    <row r="89" ht="43" customHeight="1" spans="1:21">
      <c r="A89" s="7" t="s">
        <v>160</v>
      </c>
      <c r="B89" s="14" t="s">
        <v>229</v>
      </c>
      <c r="C89" s="14" t="s">
        <v>230</v>
      </c>
      <c r="D89" s="14"/>
      <c r="E89" s="14" t="s">
        <v>163</v>
      </c>
      <c r="F89" s="14" t="s">
        <v>164</v>
      </c>
      <c r="G89" s="14" t="s">
        <v>231</v>
      </c>
      <c r="H89" s="14" t="s">
        <v>166</v>
      </c>
      <c r="I89" s="14" t="s">
        <v>167</v>
      </c>
      <c r="J89" s="14" t="s">
        <v>232</v>
      </c>
      <c r="K89" s="14" t="s">
        <v>170</v>
      </c>
      <c r="L89" s="14" t="s">
        <v>233</v>
      </c>
      <c r="M89" s="14" t="s">
        <v>234</v>
      </c>
      <c r="N89" s="14" t="s">
        <v>235</v>
      </c>
      <c r="O89" s="14"/>
      <c r="P89" s="14"/>
      <c r="Q89" s="14" t="s">
        <v>236</v>
      </c>
      <c r="R89" s="14"/>
      <c r="S89" s="25" t="s">
        <v>237</v>
      </c>
      <c r="T89" s="25"/>
      <c r="U89" s="9" t="s">
        <v>1</v>
      </c>
    </row>
    <row r="90" ht="39" customHeight="1" spans="1:21">
      <c r="A90" s="7"/>
      <c r="B90" s="14"/>
      <c r="C90" s="14"/>
      <c r="D90" s="14"/>
      <c r="E90" s="14"/>
      <c r="F90" s="14"/>
      <c r="G90" s="14"/>
      <c r="H90" s="14"/>
      <c r="I90" s="14"/>
      <c r="J90" s="14"/>
      <c r="K90" s="14"/>
      <c r="L90" s="14"/>
      <c r="M90" s="14"/>
      <c r="N90" s="15" t="s">
        <v>8</v>
      </c>
      <c r="O90" s="15"/>
      <c r="P90" s="15" t="s">
        <v>238</v>
      </c>
      <c r="Q90" s="15" t="s">
        <v>8</v>
      </c>
      <c r="R90" s="15"/>
      <c r="S90" s="30" t="s">
        <v>8</v>
      </c>
      <c r="T90" s="30"/>
      <c r="U90" s="9" t="s">
        <v>1</v>
      </c>
    </row>
    <row r="91" ht="57" customHeight="1" spans="1:21">
      <c r="A91" s="9">
        <v>1</v>
      </c>
      <c r="B91" s="15" t="s">
        <v>239</v>
      </c>
      <c r="C91" s="15" t="s">
        <v>126</v>
      </c>
      <c r="D91" s="15"/>
      <c r="E91" s="15" t="s">
        <v>116</v>
      </c>
      <c r="F91" s="15" t="s">
        <v>117</v>
      </c>
      <c r="G91" s="15" t="s">
        <v>127</v>
      </c>
      <c r="H91" s="15" t="s">
        <v>119</v>
      </c>
      <c r="I91" s="15" t="s">
        <v>111</v>
      </c>
      <c r="J91" s="15">
        <v>18.57</v>
      </c>
      <c r="K91" s="15" t="s">
        <v>65</v>
      </c>
      <c r="L91" s="15" t="s">
        <v>193</v>
      </c>
      <c r="M91" s="15" t="s">
        <v>235</v>
      </c>
      <c r="N91" s="15" t="s">
        <v>240</v>
      </c>
      <c r="O91" s="15"/>
      <c r="P91" s="15" t="s">
        <v>241</v>
      </c>
      <c r="Q91" s="15" t="s">
        <v>64</v>
      </c>
      <c r="R91" s="15"/>
      <c r="S91" s="30" t="s">
        <v>64</v>
      </c>
      <c r="T91" s="30"/>
      <c r="U91" s="9" t="s">
        <v>242</v>
      </c>
    </row>
    <row r="92" ht="85" customHeight="1" spans="1:21">
      <c r="A92" s="9">
        <v>2</v>
      </c>
      <c r="B92" s="15" t="s">
        <v>239</v>
      </c>
      <c r="C92" s="15" t="s">
        <v>114</v>
      </c>
      <c r="D92" s="15"/>
      <c r="E92" s="15" t="s">
        <v>116</v>
      </c>
      <c r="F92" s="15" t="s">
        <v>117</v>
      </c>
      <c r="G92" s="15" t="s">
        <v>118</v>
      </c>
      <c r="H92" s="15" t="s">
        <v>119</v>
      </c>
      <c r="I92" s="15" t="s">
        <v>111</v>
      </c>
      <c r="J92" s="15">
        <v>120.28</v>
      </c>
      <c r="K92" s="15" t="s">
        <v>65</v>
      </c>
      <c r="L92" s="15" t="s">
        <v>193</v>
      </c>
      <c r="M92" s="15" t="s">
        <v>235</v>
      </c>
      <c r="N92" s="15" t="s">
        <v>240</v>
      </c>
      <c r="O92" s="15"/>
      <c r="P92" s="15" t="s">
        <v>241</v>
      </c>
      <c r="Q92" s="15" t="s">
        <v>64</v>
      </c>
      <c r="R92" s="15"/>
      <c r="S92" s="30" t="s">
        <v>64</v>
      </c>
      <c r="T92" s="30"/>
      <c r="U92" s="9" t="s">
        <v>243</v>
      </c>
    </row>
    <row r="93" ht="69" customHeight="1" spans="1:21">
      <c r="A93" s="9">
        <v>3</v>
      </c>
      <c r="B93" s="15" t="s">
        <v>239</v>
      </c>
      <c r="C93" s="15" t="s">
        <v>144</v>
      </c>
      <c r="D93" s="15"/>
      <c r="E93" s="15" t="s">
        <v>146</v>
      </c>
      <c r="F93" s="15" t="s">
        <v>147</v>
      </c>
      <c r="G93" s="15" t="s">
        <v>148</v>
      </c>
      <c r="H93" s="15" t="s">
        <v>119</v>
      </c>
      <c r="I93" s="15" t="s">
        <v>149</v>
      </c>
      <c r="J93" s="15">
        <v>191.12</v>
      </c>
      <c r="K93" s="15" t="s">
        <v>65</v>
      </c>
      <c r="L93" s="15" t="s">
        <v>244</v>
      </c>
      <c r="M93" s="15" t="s">
        <v>235</v>
      </c>
      <c r="N93" s="15" t="s">
        <v>245</v>
      </c>
      <c r="O93" s="15"/>
      <c r="P93" s="15" t="s">
        <v>246</v>
      </c>
      <c r="Q93" s="15" t="s">
        <v>64</v>
      </c>
      <c r="R93" s="15"/>
      <c r="S93" s="30" t="s">
        <v>64</v>
      </c>
      <c r="T93" s="30"/>
      <c r="U93" s="9" t="s">
        <v>247</v>
      </c>
    </row>
    <row r="94" ht="30" customHeight="1" spans="1:21">
      <c r="A94" s="13" t="s">
        <v>1</v>
      </c>
      <c r="B94" s="13"/>
      <c r="C94" s="13"/>
      <c r="D94" s="13"/>
      <c r="E94" s="13"/>
      <c r="F94" s="13"/>
      <c r="G94" s="13"/>
      <c r="H94" s="13"/>
      <c r="I94" s="13"/>
      <c r="J94" s="13"/>
      <c r="K94" s="13"/>
      <c r="L94" s="13"/>
      <c r="M94" s="13"/>
      <c r="N94" s="13"/>
      <c r="O94" s="13"/>
      <c r="P94" s="13"/>
      <c r="Q94" s="13"/>
      <c r="R94" s="13"/>
      <c r="S94" s="13"/>
      <c r="T94" s="13"/>
      <c r="U94" s="26" t="s">
        <v>1</v>
      </c>
    </row>
  </sheetData>
  <mergeCells count="303">
    <mergeCell ref="A2:T2"/>
    <mergeCell ref="D3:H3"/>
    <mergeCell ref="I3:T3"/>
    <mergeCell ref="D4:H4"/>
    <mergeCell ref="I4:T4"/>
    <mergeCell ref="D5:H5"/>
    <mergeCell ref="I5:T5"/>
    <mergeCell ref="B6:T6"/>
    <mergeCell ref="A7:T7"/>
    <mergeCell ref="A8:T8"/>
    <mergeCell ref="A9:D9"/>
    <mergeCell ref="E9:J9"/>
    <mergeCell ref="K9:N9"/>
    <mergeCell ref="O9:T9"/>
    <mergeCell ref="A10:D10"/>
    <mergeCell ref="E10:J10"/>
    <mergeCell ref="K10:N10"/>
    <mergeCell ref="O10:T10"/>
    <mergeCell ref="A11:D11"/>
    <mergeCell ref="E11:J11"/>
    <mergeCell ref="K11:N11"/>
    <mergeCell ref="O11:T11"/>
    <mergeCell ref="A12:D12"/>
    <mergeCell ref="E12:J12"/>
    <mergeCell ref="K12:N12"/>
    <mergeCell ref="O12:T12"/>
    <mergeCell ref="A13:D13"/>
    <mergeCell ref="E13:J13"/>
    <mergeCell ref="K13:N13"/>
    <mergeCell ref="O13:T13"/>
    <mergeCell ref="A14:D14"/>
    <mergeCell ref="E14:J14"/>
    <mergeCell ref="K14:N14"/>
    <mergeCell ref="O14:T14"/>
    <mergeCell ref="A15:D15"/>
    <mergeCell ref="E15:J15"/>
    <mergeCell ref="K15:N15"/>
    <mergeCell ref="O15:T15"/>
    <mergeCell ref="A16:D16"/>
    <mergeCell ref="E16:J16"/>
    <mergeCell ref="K16:N16"/>
    <mergeCell ref="O16:T16"/>
    <mergeCell ref="A17:T17"/>
    <mergeCell ref="A18:T18"/>
    <mergeCell ref="A19:T19"/>
    <mergeCell ref="F20:H20"/>
    <mergeCell ref="I20:J20"/>
    <mergeCell ref="K20:P20"/>
    <mergeCell ref="Q20:T20"/>
    <mergeCell ref="A27:T27"/>
    <mergeCell ref="A28:T28"/>
    <mergeCell ref="A29:T29"/>
    <mergeCell ref="E30:G30"/>
    <mergeCell ref="O30:T30"/>
    <mergeCell ref="F31:G31"/>
    <mergeCell ref="F32:G32"/>
    <mergeCell ref="F33:G33"/>
    <mergeCell ref="F34:G34"/>
    <mergeCell ref="F35:G35"/>
    <mergeCell ref="F36:G36"/>
    <mergeCell ref="F37:G37"/>
    <mergeCell ref="F38:G38"/>
    <mergeCell ref="F39:G39"/>
    <mergeCell ref="F40:G40"/>
    <mergeCell ref="A41:T41"/>
    <mergeCell ref="A42:T42"/>
    <mergeCell ref="A43:T43"/>
    <mergeCell ref="B46:C46"/>
    <mergeCell ref="E46:H46"/>
    <mergeCell ref="I46:J46"/>
    <mergeCell ref="K46:L46"/>
    <mergeCell ref="M46:N46"/>
    <mergeCell ref="R46:S46"/>
    <mergeCell ref="B47:C47"/>
    <mergeCell ref="E47:H47"/>
    <mergeCell ref="I47:J47"/>
    <mergeCell ref="K47:L47"/>
    <mergeCell ref="M47:N47"/>
    <mergeCell ref="R47:S47"/>
    <mergeCell ref="B48:C48"/>
    <mergeCell ref="E48:H48"/>
    <mergeCell ref="I48:J48"/>
    <mergeCell ref="K48:L48"/>
    <mergeCell ref="M48:N48"/>
    <mergeCell ref="R48:S48"/>
    <mergeCell ref="B49:C49"/>
    <mergeCell ref="E49:H49"/>
    <mergeCell ref="I49:J49"/>
    <mergeCell ref="K49:L49"/>
    <mergeCell ref="M49:N49"/>
    <mergeCell ref="R49:S49"/>
    <mergeCell ref="B50:C50"/>
    <mergeCell ref="E50:H50"/>
    <mergeCell ref="I50:J50"/>
    <mergeCell ref="K50:L50"/>
    <mergeCell ref="M50:N50"/>
    <mergeCell ref="R50:S50"/>
    <mergeCell ref="B51:C51"/>
    <mergeCell ref="E51:H51"/>
    <mergeCell ref="I51:J51"/>
    <mergeCell ref="K51:L51"/>
    <mergeCell ref="M51:N51"/>
    <mergeCell ref="R51:S51"/>
    <mergeCell ref="B52:C52"/>
    <mergeCell ref="E52:H52"/>
    <mergeCell ref="I52:J52"/>
    <mergeCell ref="K52:L52"/>
    <mergeCell ref="M52:N52"/>
    <mergeCell ref="R52:S52"/>
    <mergeCell ref="B53:C53"/>
    <mergeCell ref="E53:H53"/>
    <mergeCell ref="I53:J53"/>
    <mergeCell ref="K53:L53"/>
    <mergeCell ref="M53:N53"/>
    <mergeCell ref="R53:S53"/>
    <mergeCell ref="B54:C54"/>
    <mergeCell ref="E54:H54"/>
    <mergeCell ref="I54:J54"/>
    <mergeCell ref="K54:L54"/>
    <mergeCell ref="M54:N54"/>
    <mergeCell ref="R54:S54"/>
    <mergeCell ref="A55:T55"/>
    <mergeCell ref="A56:T56"/>
    <mergeCell ref="A57:T57"/>
    <mergeCell ref="C60:D60"/>
    <mergeCell ref="E60:H60"/>
    <mergeCell ref="I60:J60"/>
    <mergeCell ref="K60:L60"/>
    <mergeCell ref="M60:N60"/>
    <mergeCell ref="R60:S60"/>
    <mergeCell ref="C61:D61"/>
    <mergeCell ref="E61:H61"/>
    <mergeCell ref="I61:J61"/>
    <mergeCell ref="K61:L61"/>
    <mergeCell ref="M61:N61"/>
    <mergeCell ref="R61:S61"/>
    <mergeCell ref="C62:D62"/>
    <mergeCell ref="E62:H62"/>
    <mergeCell ref="I62:J62"/>
    <mergeCell ref="K62:L62"/>
    <mergeCell ref="M62:N62"/>
    <mergeCell ref="R62:S62"/>
    <mergeCell ref="C63:D63"/>
    <mergeCell ref="E63:H63"/>
    <mergeCell ref="I63:J63"/>
    <mergeCell ref="K63:L63"/>
    <mergeCell ref="M63:N63"/>
    <mergeCell ref="R63:S63"/>
    <mergeCell ref="C64:D64"/>
    <mergeCell ref="E64:H64"/>
    <mergeCell ref="I64:J64"/>
    <mergeCell ref="K64:L64"/>
    <mergeCell ref="M64:N64"/>
    <mergeCell ref="R64:S64"/>
    <mergeCell ref="C65:D65"/>
    <mergeCell ref="E65:H65"/>
    <mergeCell ref="I65:J65"/>
    <mergeCell ref="K65:L65"/>
    <mergeCell ref="M65:N65"/>
    <mergeCell ref="R65:S65"/>
    <mergeCell ref="C66:D66"/>
    <mergeCell ref="E66:H66"/>
    <mergeCell ref="I66:J66"/>
    <mergeCell ref="K66:L66"/>
    <mergeCell ref="M66:N66"/>
    <mergeCell ref="R66:S66"/>
    <mergeCell ref="C67:D67"/>
    <mergeCell ref="E67:H67"/>
    <mergeCell ref="I67:J67"/>
    <mergeCell ref="K67:L67"/>
    <mergeCell ref="M67:N67"/>
    <mergeCell ref="R67:S67"/>
    <mergeCell ref="C68:D68"/>
    <mergeCell ref="E68:H68"/>
    <mergeCell ref="I68:J68"/>
    <mergeCell ref="K68:L68"/>
    <mergeCell ref="M68:N68"/>
    <mergeCell ref="R68:S68"/>
    <mergeCell ref="A69:T69"/>
    <mergeCell ref="A70:T70"/>
    <mergeCell ref="A71:T71"/>
    <mergeCell ref="C74:J74"/>
    <mergeCell ref="K74:N74"/>
    <mergeCell ref="O74:Q74"/>
    <mergeCell ref="R74:T74"/>
    <mergeCell ref="C75:J75"/>
    <mergeCell ref="K75:N75"/>
    <mergeCell ref="O75:Q75"/>
    <mergeCell ref="R75:T75"/>
    <mergeCell ref="C76:J76"/>
    <mergeCell ref="K76:N76"/>
    <mergeCell ref="O76:Q76"/>
    <mergeCell ref="R76:T76"/>
    <mergeCell ref="C77:J77"/>
    <mergeCell ref="K77:N77"/>
    <mergeCell ref="O77:Q77"/>
    <mergeCell ref="R77:T77"/>
    <mergeCell ref="C78:J78"/>
    <mergeCell ref="K78:N78"/>
    <mergeCell ref="O78:Q78"/>
    <mergeCell ref="R78:T78"/>
    <mergeCell ref="C79:J79"/>
    <mergeCell ref="K79:N79"/>
    <mergeCell ref="O79:Q79"/>
    <mergeCell ref="R79:T79"/>
    <mergeCell ref="C80:J80"/>
    <mergeCell ref="K80:N80"/>
    <mergeCell ref="O80:Q80"/>
    <mergeCell ref="R80:T80"/>
    <mergeCell ref="C81:J81"/>
    <mergeCell ref="K81:N81"/>
    <mergeCell ref="O81:Q81"/>
    <mergeCell ref="R81:T81"/>
    <mergeCell ref="C82:J82"/>
    <mergeCell ref="K82:N82"/>
    <mergeCell ref="O82:Q82"/>
    <mergeCell ref="R82:T82"/>
    <mergeCell ref="B83:J83"/>
    <mergeCell ref="K83:N83"/>
    <mergeCell ref="O83:Q83"/>
    <mergeCell ref="R83:T83"/>
    <mergeCell ref="B84:T84"/>
    <mergeCell ref="B85:T85"/>
    <mergeCell ref="A86:T86"/>
    <mergeCell ref="A87:T87"/>
    <mergeCell ref="A88:T88"/>
    <mergeCell ref="N89:P89"/>
    <mergeCell ref="Q89:R89"/>
    <mergeCell ref="S89:T89"/>
    <mergeCell ref="N90:O90"/>
    <mergeCell ref="Q90:R90"/>
    <mergeCell ref="S90:T90"/>
    <mergeCell ref="C91:D91"/>
    <mergeCell ref="N91:O91"/>
    <mergeCell ref="Q91:R91"/>
    <mergeCell ref="S91:T91"/>
    <mergeCell ref="C92:D92"/>
    <mergeCell ref="N92:O92"/>
    <mergeCell ref="Q92:R92"/>
    <mergeCell ref="S92:T92"/>
    <mergeCell ref="C93:D93"/>
    <mergeCell ref="N93:O93"/>
    <mergeCell ref="Q93:R93"/>
    <mergeCell ref="S93:T93"/>
    <mergeCell ref="A94:T94"/>
    <mergeCell ref="A20:A21"/>
    <mergeCell ref="A30:A31"/>
    <mergeCell ref="A44:A45"/>
    <mergeCell ref="A58:A59"/>
    <mergeCell ref="A72:A83"/>
    <mergeCell ref="A89:A90"/>
    <mergeCell ref="B20:B21"/>
    <mergeCell ref="B30:B31"/>
    <mergeCell ref="B58:B59"/>
    <mergeCell ref="B72:B73"/>
    <mergeCell ref="B89:B90"/>
    <mergeCell ref="C20:C21"/>
    <mergeCell ref="C30:C31"/>
    <mergeCell ref="D20:D21"/>
    <mergeCell ref="D30:D31"/>
    <mergeCell ref="D44:D45"/>
    <mergeCell ref="E20:E21"/>
    <mergeCell ref="E89:E90"/>
    <mergeCell ref="F89:F90"/>
    <mergeCell ref="G89:G90"/>
    <mergeCell ref="H30:H31"/>
    <mergeCell ref="H89:H90"/>
    <mergeCell ref="I30:I31"/>
    <mergeCell ref="I89:I90"/>
    <mergeCell ref="J30:J31"/>
    <mergeCell ref="J89:J90"/>
    <mergeCell ref="K30:K31"/>
    <mergeCell ref="K89:K90"/>
    <mergeCell ref="L30:L31"/>
    <mergeCell ref="L89:L90"/>
    <mergeCell ref="M30:M31"/>
    <mergeCell ref="M89:M90"/>
    <mergeCell ref="N30:N31"/>
    <mergeCell ref="O44:O45"/>
    <mergeCell ref="O58:O59"/>
    <mergeCell ref="P44:P45"/>
    <mergeCell ref="P58:P59"/>
    <mergeCell ref="Q44:Q45"/>
    <mergeCell ref="Q58:Q59"/>
    <mergeCell ref="T44:T45"/>
    <mergeCell ref="T58:T59"/>
    <mergeCell ref="B44:C45"/>
    <mergeCell ref="R44:S45"/>
    <mergeCell ref="E44:H45"/>
    <mergeCell ref="I44:J45"/>
    <mergeCell ref="K44:L45"/>
    <mergeCell ref="M44:N45"/>
    <mergeCell ref="C58:D59"/>
    <mergeCell ref="I58:J59"/>
    <mergeCell ref="K58:L59"/>
    <mergeCell ref="M58:N59"/>
    <mergeCell ref="E58:H59"/>
    <mergeCell ref="R58:S59"/>
    <mergeCell ref="C72:J73"/>
    <mergeCell ref="K72:N73"/>
    <mergeCell ref="O72:Q73"/>
    <mergeCell ref="R72:T73"/>
    <mergeCell ref="C89:D90"/>
  </mergeCells>
  <pageMargins left="0.748031497001648" right="0.748031497001648" top="0.748031497001648" bottom="0.74803149700164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北港不夏</cp:lastModifiedBy>
  <dcterms:created xsi:type="dcterms:W3CDTF">2025-01-08T09:06:00Z</dcterms:created>
  <dcterms:modified xsi:type="dcterms:W3CDTF">2025-01-09T00:07:57Z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A80753CBA9CB4DF7B2A3BB3A216EBCC1_12</vt:lpwstr>
  </property>
  <property fmtid="{D5CDD505-2E9C-101B-9397-08002B2CF9AE}" pid="3" name="KSOProductBuildVer">
    <vt:lpwstr>2052-12.1.0.19770</vt:lpwstr>
  </property>
</Properties>
</file>